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3256" windowHeight="10236" activeTab="9"/>
  </bookViews>
  <sheets>
    <sheet name="1 этап" sheetId="1" r:id="rId1"/>
    <sheet name="2этап" sheetId="2" r:id="rId2"/>
    <sheet name="3 этап" sheetId="3" r:id="rId3"/>
    <sheet name="4 этап" sheetId="4" r:id="rId4"/>
    <sheet name="5 этап" sheetId="5" r:id="rId5"/>
    <sheet name="6 этап" sheetId="6" r:id="rId6"/>
    <sheet name="7 этап" sheetId="7" r:id="rId7"/>
    <sheet name="8 этап" sheetId="8" r:id="rId8"/>
    <sheet name="РейтингМужчины" sheetId="9" r:id="rId9"/>
    <sheet name="РейтингЖенщины" sheetId="10" r:id="rId10"/>
  </sheets>
  <definedNames/>
  <calcPr fullCalcOnLoad="1"/>
</workbook>
</file>

<file path=xl/sharedStrings.xml><?xml version="1.0" encoding="utf-8"?>
<sst xmlns="http://schemas.openxmlformats.org/spreadsheetml/2006/main" count="231" uniqueCount="64">
  <si>
    <t xml:space="preserve">                                                                                     1 ЭТАП  Чемпионата Запорожской области</t>
  </si>
  <si>
    <t>Место</t>
  </si>
  <si>
    <t>1 игра</t>
  </si>
  <si>
    <t>2 игра</t>
  </si>
  <si>
    <t>3 игра</t>
  </si>
  <si>
    <t>Гавриленко Александр</t>
  </si>
  <si>
    <t>Ракша Анастасия</t>
  </si>
  <si>
    <t>Горидько Александр</t>
  </si>
  <si>
    <t>Максимчук Леонид</t>
  </si>
  <si>
    <t>Василенко Александр</t>
  </si>
  <si>
    <t>Зайцев Геннадий</t>
  </si>
  <si>
    <t>Ракша Дмитрий</t>
  </si>
  <si>
    <t>Татаринов Александр</t>
  </si>
  <si>
    <t>Романюк Валентин</t>
  </si>
  <si>
    <t>Янко Роман</t>
  </si>
  <si>
    <t>Белостоцкий Дмитрий</t>
  </si>
  <si>
    <t>ФИО</t>
  </si>
  <si>
    <t>Сумма</t>
  </si>
  <si>
    <t>Средний</t>
  </si>
  <si>
    <t>Полховский Сергей</t>
  </si>
  <si>
    <t>Осадчий Никита</t>
  </si>
  <si>
    <r>
      <t xml:space="preserve">                                                                                                    </t>
    </r>
    <r>
      <rPr>
        <b/>
        <sz val="14"/>
        <color indexed="8"/>
        <rFont val="Calibri"/>
        <family val="2"/>
      </rPr>
      <t>Женщины</t>
    </r>
  </si>
  <si>
    <t>Корж Елизавета</t>
  </si>
  <si>
    <t>Соломашенко Виктория</t>
  </si>
  <si>
    <t>кол-во побед</t>
  </si>
  <si>
    <t xml:space="preserve">                                                 Стыковые игры</t>
  </si>
  <si>
    <t xml:space="preserve">                                                                           Финал</t>
  </si>
  <si>
    <t xml:space="preserve">                                                                                     2 ЭТАП  Чемпионата Запорожской области</t>
  </si>
  <si>
    <t>Ивойлов Алексей</t>
  </si>
  <si>
    <t>Левченко Денис</t>
  </si>
  <si>
    <t>Щербина Константин</t>
  </si>
  <si>
    <r>
      <t xml:space="preserve">                                                                                                    </t>
    </r>
    <r>
      <rPr>
        <b/>
        <sz val="14"/>
        <color indexed="8"/>
        <rFont val="Calibri"/>
        <family val="2"/>
      </rPr>
      <t>1/2 финала</t>
    </r>
  </si>
  <si>
    <r>
      <t xml:space="preserve">                                                                                                    </t>
    </r>
    <r>
      <rPr>
        <b/>
        <sz val="14"/>
        <color indexed="8"/>
        <rFont val="Calibri"/>
        <family val="2"/>
      </rPr>
      <t>Мужчины Квалификация</t>
    </r>
  </si>
  <si>
    <r>
      <t xml:space="preserve">                                                                                                    </t>
    </r>
    <r>
      <rPr>
        <b/>
        <sz val="14"/>
        <color indexed="8"/>
        <rFont val="Calibri"/>
        <family val="2"/>
      </rPr>
      <t>1 раунд</t>
    </r>
  </si>
  <si>
    <r>
      <t xml:space="preserve">                                                                                                    </t>
    </r>
    <r>
      <rPr>
        <b/>
        <sz val="14"/>
        <color indexed="8"/>
        <rFont val="Calibri"/>
        <family val="2"/>
      </rPr>
      <t>2 раунд</t>
    </r>
  </si>
  <si>
    <t xml:space="preserve">                                                                                     3 ЭТАП  Чемпионата Запорожской области</t>
  </si>
  <si>
    <r>
      <t xml:space="preserve">                                         </t>
    </r>
    <r>
      <rPr>
        <b/>
        <sz val="14"/>
        <color indexed="8"/>
        <rFont val="Calibri"/>
        <family val="2"/>
      </rPr>
      <t>город Запорожье. БК " КАПИТАЛИСТЪ". 20 октября 2019 год. 10:30 - 16:20.</t>
    </r>
  </si>
  <si>
    <r>
      <t xml:space="preserve">                                         </t>
    </r>
    <r>
      <rPr>
        <b/>
        <sz val="14"/>
        <color indexed="8"/>
        <rFont val="Calibri"/>
        <family val="2"/>
      </rPr>
      <t>город Запорожье. БК " КАПИТАЛИСТЪ". 16 сентября 2019 год. 10:30 - 16:30.</t>
    </r>
  </si>
  <si>
    <t>181,6</t>
  </si>
  <si>
    <t>Вирченко Дмитрий</t>
  </si>
  <si>
    <t>179,3</t>
  </si>
  <si>
    <t>176,5</t>
  </si>
  <si>
    <t>174,3</t>
  </si>
  <si>
    <t>171,5</t>
  </si>
  <si>
    <t>168,1</t>
  </si>
  <si>
    <r>
      <t xml:space="preserve">                                                                                                    </t>
    </r>
    <r>
      <rPr>
        <b/>
        <sz val="14"/>
        <color indexed="8"/>
        <rFont val="Calibri"/>
        <family val="2"/>
      </rPr>
      <t>За 3-е место</t>
    </r>
  </si>
  <si>
    <r>
      <t xml:space="preserve">                                                                                                    </t>
    </r>
    <r>
      <rPr>
        <b/>
        <sz val="14"/>
        <color indexed="8"/>
        <rFont val="Calibri"/>
        <family val="2"/>
      </rPr>
      <t>Финал</t>
    </r>
  </si>
  <si>
    <t>Кошель Наталья</t>
  </si>
  <si>
    <r>
      <t xml:space="preserve">                                         </t>
    </r>
    <r>
      <rPr>
        <b/>
        <sz val="14"/>
        <color indexed="8"/>
        <rFont val="Calibri"/>
        <family val="2"/>
      </rPr>
      <t>город Запорожье. БК " КАПИТАЛИСТЪ". 1 декабря 2019 год. 10:00 - 16:30.</t>
    </r>
  </si>
  <si>
    <t xml:space="preserve">                                                                                     4 ЭТАП  Чемпионата Запорожской области</t>
  </si>
  <si>
    <r>
      <t xml:space="preserve">                                         </t>
    </r>
    <r>
      <rPr>
        <b/>
        <sz val="14"/>
        <color indexed="8"/>
        <rFont val="Calibri"/>
        <family val="2"/>
      </rPr>
      <t>город Запорожье. БК " КАПИТАЛИСТЪ". 17 ноября 2019 год. 10:00 - 16:00.</t>
    </r>
  </si>
  <si>
    <t xml:space="preserve">                 Рейтинговая таблица чемпионата Запорожской области </t>
  </si>
  <si>
    <t xml:space="preserve">                                         Мужчины     сезон 2019-2020</t>
  </si>
  <si>
    <t>Участник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</si>
  <si>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</si>
  <si>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</si>
  <si>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</si>
  <si>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</si>
  <si>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</si>
  <si>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</si>
  <si>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</si>
  <si>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</si>
  <si>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итог</t>
  </si>
  <si>
    <t xml:space="preserve">                                      Женщины     сезон 2019-2020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</si>
</sst>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9"/>
      <name val="Times New Roman"/>
      <family val="1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i/>
      <sz val="12"/>
      <color theme="0"/>
      <name val="Times New Roman"/>
      <family val="1"/>
    </font>
    <font>
      <b/>
      <sz val="2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10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 textRotation="90"/>
      <protection/>
    </xf>
    <xf numFmtId="0" fontId="8" fillId="0" borderId="10" xfId="33" applyFont="1" applyBorder="1" applyAlignment="1">
      <alignment horizontal="center" textRotation="90"/>
      <protection/>
    </xf>
    <xf numFmtId="0" fontId="9" fillId="33" borderId="12" xfId="33" applyNumberFormat="1" applyFont="1" applyFill="1" applyBorder="1" applyAlignment="1">
      <alignment horizontal="center" vertical="center"/>
      <protection/>
    </xf>
    <xf numFmtId="0" fontId="3" fillId="34" borderId="13" xfId="33" applyFont="1" applyFill="1" applyBorder="1" applyAlignment="1">
      <alignment horizontal="center"/>
      <protection/>
    </xf>
    <xf numFmtId="0" fontId="10" fillId="0" borderId="13" xfId="33" applyFont="1" applyFill="1" applyBorder="1" applyAlignment="1">
      <alignment horizontal="center"/>
      <protection/>
    </xf>
    <xf numFmtId="164" fontId="11" fillId="0" borderId="13" xfId="33" applyNumberFormat="1" applyFont="1" applyFill="1" applyBorder="1" applyAlignment="1">
      <alignment horizontal="center"/>
      <protection/>
    </xf>
    <xf numFmtId="0" fontId="10" fillId="0" borderId="13" xfId="33" applyFont="1" applyBorder="1" applyAlignment="1">
      <alignment horizontal="center"/>
      <protection/>
    </xf>
    <xf numFmtId="0" fontId="11" fillId="0" borderId="13" xfId="33" applyFont="1" applyFill="1" applyBorder="1" applyAlignment="1">
      <alignment horizontal="center"/>
      <protection/>
    </xf>
    <xf numFmtId="0" fontId="10" fillId="35" borderId="13" xfId="33" applyFont="1" applyFill="1" applyBorder="1" applyAlignment="1">
      <alignment horizontal="center"/>
      <protection/>
    </xf>
    <xf numFmtId="0" fontId="9" fillId="34" borderId="12" xfId="33" applyNumberFormat="1" applyFont="1" applyFill="1" applyBorder="1" applyAlignment="1">
      <alignment horizontal="center" vertical="center"/>
      <protection/>
    </xf>
    <xf numFmtId="1" fontId="11" fillId="36" borderId="13" xfId="33" applyNumberFormat="1" applyFont="1" applyFill="1" applyBorder="1" applyAlignment="1">
      <alignment horizontal="center"/>
      <protection/>
    </xf>
    <xf numFmtId="0" fontId="1" fillId="0" borderId="0" xfId="33" applyAlignment="1">
      <alignment horizontal="center"/>
      <protection/>
    </xf>
    <xf numFmtId="0" fontId="12" fillId="0" borderId="0" xfId="33" applyFont="1" applyFill="1" applyBorder="1" applyAlignment="1">
      <alignment vertical="center" wrapText="1"/>
      <protection/>
    </xf>
    <xf numFmtId="0" fontId="12" fillId="0" borderId="0" xfId="33" applyFont="1" applyFill="1">
      <alignment/>
      <protection/>
    </xf>
    <xf numFmtId="0" fontId="12" fillId="0" borderId="13" xfId="33" applyFont="1" applyFill="1" applyBorder="1" applyAlignment="1">
      <alignment horizontal="center"/>
      <protection/>
    </xf>
    <xf numFmtId="0" fontId="7" fillId="0" borderId="13" xfId="33" applyFont="1" applyFill="1" applyBorder="1" applyAlignment="1">
      <alignment horizontal="center"/>
      <protection/>
    </xf>
    <xf numFmtId="0" fontId="12" fillId="0" borderId="0" xfId="33" applyFont="1" applyFill="1" applyBorder="1" applyAlignment="1">
      <alignment horizontal="center"/>
      <protection/>
    </xf>
    <xf numFmtId="0" fontId="12" fillId="0" borderId="0" xfId="33" applyFont="1" applyFill="1" applyBorder="1" applyAlignment="1">
      <alignment horizontal="left"/>
      <protection/>
    </xf>
    <xf numFmtId="0" fontId="49" fillId="0" borderId="0" xfId="0" applyFont="1" applyAlignment="1">
      <alignment/>
    </xf>
    <xf numFmtId="49" fontId="39" fillId="37" borderId="14" xfId="0" applyNumberFormat="1" applyFont="1" applyFill="1" applyBorder="1" applyAlignment="1">
      <alignment horizontal="center"/>
    </xf>
    <xf numFmtId="49" fontId="39" fillId="38" borderId="14" xfId="0" applyNumberFormat="1" applyFont="1" applyFill="1" applyBorder="1" applyAlignment="1">
      <alignment horizontal="center"/>
    </xf>
    <xf numFmtId="49" fontId="39" fillId="39" borderId="14" xfId="0" applyNumberFormat="1" applyFont="1" applyFill="1" applyBorder="1" applyAlignment="1">
      <alignment horizontal="center"/>
    </xf>
    <xf numFmtId="49" fontId="38" fillId="36" borderId="14" xfId="0" applyNumberFormat="1" applyFont="1" applyFill="1" applyBorder="1" applyAlignment="1">
      <alignment horizontal="center"/>
    </xf>
    <xf numFmtId="0" fontId="50" fillId="40" borderId="12" xfId="33" applyNumberFormat="1" applyFont="1" applyFill="1" applyBorder="1" applyAlignment="1">
      <alignment horizontal="center" vertical="center"/>
      <protection/>
    </xf>
    <xf numFmtId="0" fontId="50" fillId="41" borderId="12" xfId="33" applyNumberFormat="1" applyFont="1" applyFill="1" applyBorder="1" applyAlignment="1">
      <alignment horizontal="center" vertical="center"/>
      <protection/>
    </xf>
    <xf numFmtId="0" fontId="50" fillId="42" borderId="12" xfId="33" applyNumberFormat="1" applyFont="1" applyFill="1" applyBorder="1" applyAlignment="1">
      <alignment horizontal="center" vertical="center"/>
      <protection/>
    </xf>
    <xf numFmtId="1" fontId="11" fillId="36" borderId="12" xfId="33" applyNumberFormat="1" applyFont="1" applyFill="1" applyBorder="1" applyAlignment="1">
      <alignment horizontal="center"/>
      <protection/>
    </xf>
    <xf numFmtId="164" fontId="11" fillId="0" borderId="11" xfId="33" applyNumberFormat="1" applyFont="1" applyFill="1" applyBorder="1" applyAlignment="1">
      <alignment horizontal="center"/>
      <protection/>
    </xf>
    <xf numFmtId="49" fontId="0" fillId="0" borderId="14" xfId="0" applyNumberFormat="1" applyBorder="1" applyAlignment="1">
      <alignment horizontal="center"/>
    </xf>
    <xf numFmtId="0" fontId="50" fillId="43" borderId="12" xfId="33" applyNumberFormat="1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38" fillId="36" borderId="14" xfId="0" applyFont="1" applyFill="1" applyBorder="1" applyAlignment="1">
      <alignment horizontal="center" wrapText="1"/>
    </xf>
    <xf numFmtId="0" fontId="38" fillId="44" borderId="14" xfId="0" applyFont="1" applyFill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8" fillId="36" borderId="14" xfId="33" applyFont="1" applyFill="1" applyBorder="1" applyAlignment="1">
      <alignment horizontal="center"/>
      <protection/>
    </xf>
    <xf numFmtId="0" fontId="38" fillId="44" borderId="14" xfId="0" applyFont="1" applyFill="1" applyBorder="1" applyAlignment="1">
      <alignment horizontal="center"/>
    </xf>
    <xf numFmtId="0" fontId="7" fillId="0" borderId="15" xfId="33" applyFont="1" applyBorder="1" applyAlignment="1">
      <alignment horizontal="center" vertical="center"/>
      <protection/>
    </xf>
    <xf numFmtId="0" fontId="7" fillId="0" borderId="16" xfId="33" applyFont="1" applyBorder="1" applyAlignment="1">
      <alignment horizontal="center" vertical="center"/>
      <protection/>
    </xf>
    <xf numFmtId="0" fontId="1" fillId="0" borderId="14" xfId="33" applyBorder="1" applyAlignment="1">
      <alignment horizontal="center"/>
      <protection/>
    </xf>
    <xf numFmtId="0" fontId="13" fillId="0" borderId="0" xfId="33" applyFont="1" applyAlignment="1">
      <alignment horizontal="lef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7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view="pageLayout" zoomScale="0" zoomScalePageLayoutView="0" workbookViewId="0" topLeftCell="A55">
      <selection activeCell="A23" sqref="A23:G25"/>
    </sheetView>
  </sheetViews>
  <sheetFormatPr defaultColWidth="9.140625" defaultRowHeight="15"/>
  <cols>
    <col min="2" max="2" width="22.57421875" style="0" bestFit="1" customWidth="1"/>
    <col min="3" max="5" width="7.00390625" style="0" bestFit="1" customWidth="1"/>
    <col min="6" max="12" width="6.421875" style="0" bestFit="1" customWidth="1"/>
    <col min="13" max="13" width="7.421875" style="0" bestFit="1" customWidth="1"/>
    <col min="14" max="14" width="9.00390625" style="0" bestFit="1" customWidth="1"/>
    <col min="15" max="15" width="10.28125" style="0" bestFit="1" customWidth="1"/>
    <col min="16" max="16" width="7.8515625" style="0" bestFit="1" customWidth="1"/>
  </cols>
  <sheetData>
    <row r="1" spans="1:13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1" ht="14.25">
      <c r="A4" s="44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0" ht="47.25">
      <c r="A5" s="45"/>
      <c r="B5" s="3" t="s">
        <v>16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5" t="s">
        <v>17</v>
      </c>
      <c r="J5" s="6" t="s">
        <v>18</v>
      </c>
    </row>
    <row r="6" spans="1:10" ht="15.75">
      <c r="A6" s="7">
        <f aca="true" t="shared" si="0" ref="A6:A16">A5+1</f>
        <v>1</v>
      </c>
      <c r="B6" s="8" t="s">
        <v>7</v>
      </c>
      <c r="C6" s="12">
        <v>195</v>
      </c>
      <c r="D6" s="12">
        <v>150</v>
      </c>
      <c r="E6" s="12">
        <v>157</v>
      </c>
      <c r="F6" s="12">
        <v>169</v>
      </c>
      <c r="G6" s="12">
        <v>178</v>
      </c>
      <c r="H6" s="12">
        <v>211</v>
      </c>
      <c r="I6" s="15">
        <f aca="true" t="shared" si="1" ref="I6:I16">SUM(C6:H6)</f>
        <v>1060</v>
      </c>
      <c r="J6" s="10">
        <f aca="true" t="shared" si="2" ref="J6:J16">SUM(C6:H6)/6</f>
        <v>176.66666666666666</v>
      </c>
    </row>
    <row r="7" spans="1:10" ht="15.75">
      <c r="A7" s="7">
        <f t="shared" si="0"/>
        <v>2</v>
      </c>
      <c r="B7" s="8" t="s">
        <v>5</v>
      </c>
      <c r="C7" s="11">
        <v>171</v>
      </c>
      <c r="D7" s="11">
        <v>157</v>
      </c>
      <c r="E7" s="11">
        <v>179</v>
      </c>
      <c r="F7" s="11">
        <v>169</v>
      </c>
      <c r="G7" s="11">
        <v>123</v>
      </c>
      <c r="H7" s="11">
        <v>227</v>
      </c>
      <c r="I7" s="15">
        <f t="shared" si="1"/>
        <v>1026</v>
      </c>
      <c r="J7" s="10">
        <f>SUM(C7:H7)/6</f>
        <v>171</v>
      </c>
    </row>
    <row r="8" spans="1:10" ht="15.75">
      <c r="A8" s="7">
        <f t="shared" si="0"/>
        <v>3</v>
      </c>
      <c r="B8" s="8" t="s">
        <v>9</v>
      </c>
      <c r="C8" s="9">
        <v>159</v>
      </c>
      <c r="D8" s="9">
        <v>172</v>
      </c>
      <c r="E8" s="9">
        <v>162</v>
      </c>
      <c r="F8" s="9">
        <v>170</v>
      </c>
      <c r="G8" s="9">
        <v>180</v>
      </c>
      <c r="H8" s="9">
        <v>183</v>
      </c>
      <c r="I8" s="15">
        <f t="shared" si="1"/>
        <v>1026</v>
      </c>
      <c r="J8" s="10">
        <f>SUM(C8:H8)/6</f>
        <v>171</v>
      </c>
    </row>
    <row r="9" spans="1:10" ht="15.75">
      <c r="A9" s="7">
        <f t="shared" si="0"/>
        <v>4</v>
      </c>
      <c r="B9" s="8" t="s">
        <v>12</v>
      </c>
      <c r="C9" s="12">
        <v>162</v>
      </c>
      <c r="D9" s="12">
        <v>137</v>
      </c>
      <c r="E9" s="12">
        <v>191</v>
      </c>
      <c r="F9" s="12">
        <v>167</v>
      </c>
      <c r="G9" s="12">
        <v>128</v>
      </c>
      <c r="H9" s="12">
        <v>213</v>
      </c>
      <c r="I9" s="15">
        <f t="shared" si="1"/>
        <v>998</v>
      </c>
      <c r="J9" s="10">
        <f t="shared" si="2"/>
        <v>166.33333333333334</v>
      </c>
    </row>
    <row r="10" spans="1:10" ht="15.75">
      <c r="A10" s="7">
        <f t="shared" si="0"/>
        <v>5</v>
      </c>
      <c r="B10" s="8" t="s">
        <v>11</v>
      </c>
      <c r="C10" s="12">
        <v>159</v>
      </c>
      <c r="D10" s="12">
        <v>158</v>
      </c>
      <c r="E10" s="12">
        <v>156</v>
      </c>
      <c r="F10" s="12">
        <v>156</v>
      </c>
      <c r="G10" s="12">
        <v>154</v>
      </c>
      <c r="H10" s="12">
        <v>202</v>
      </c>
      <c r="I10" s="15">
        <f t="shared" si="1"/>
        <v>985</v>
      </c>
      <c r="J10" s="10">
        <f t="shared" si="2"/>
        <v>164.16666666666666</v>
      </c>
    </row>
    <row r="11" spans="1:10" ht="15.75">
      <c r="A11" s="7">
        <f t="shared" si="0"/>
        <v>6</v>
      </c>
      <c r="B11" s="8" t="s">
        <v>15</v>
      </c>
      <c r="C11" s="12">
        <v>214</v>
      </c>
      <c r="D11" s="12">
        <v>147</v>
      </c>
      <c r="E11" s="12">
        <v>175</v>
      </c>
      <c r="F11" s="12">
        <v>148</v>
      </c>
      <c r="G11" s="12">
        <v>132</v>
      </c>
      <c r="H11" s="12">
        <v>143</v>
      </c>
      <c r="I11" s="15">
        <f t="shared" si="1"/>
        <v>959</v>
      </c>
      <c r="J11" s="10">
        <f t="shared" si="2"/>
        <v>159.83333333333334</v>
      </c>
    </row>
    <row r="12" spans="1:10" ht="15.75">
      <c r="A12" s="7">
        <f t="shared" si="0"/>
        <v>7</v>
      </c>
      <c r="B12" s="8" t="s">
        <v>8</v>
      </c>
      <c r="C12" s="9">
        <v>152</v>
      </c>
      <c r="D12" s="9">
        <v>191</v>
      </c>
      <c r="E12" s="9">
        <v>116</v>
      </c>
      <c r="F12" s="9">
        <v>138</v>
      </c>
      <c r="G12" s="9">
        <v>182</v>
      </c>
      <c r="H12" s="9">
        <v>155</v>
      </c>
      <c r="I12" s="15">
        <f t="shared" si="1"/>
        <v>934</v>
      </c>
      <c r="J12" s="10">
        <f t="shared" si="2"/>
        <v>155.66666666666666</v>
      </c>
    </row>
    <row r="13" spans="1:10" ht="15.75">
      <c r="A13" s="7">
        <f t="shared" si="0"/>
        <v>8</v>
      </c>
      <c r="B13" s="8" t="s">
        <v>20</v>
      </c>
      <c r="C13" s="12">
        <v>192</v>
      </c>
      <c r="D13" s="12">
        <v>123</v>
      </c>
      <c r="E13" s="12">
        <v>171</v>
      </c>
      <c r="F13" s="12">
        <v>145</v>
      </c>
      <c r="G13" s="12">
        <v>142</v>
      </c>
      <c r="H13" s="12">
        <v>153</v>
      </c>
      <c r="I13" s="15">
        <f t="shared" si="1"/>
        <v>926</v>
      </c>
      <c r="J13" s="10">
        <f t="shared" si="2"/>
        <v>154.33333333333334</v>
      </c>
    </row>
    <row r="14" spans="1:10" ht="15.75">
      <c r="A14" s="14">
        <f t="shared" si="0"/>
        <v>9</v>
      </c>
      <c r="B14" s="8" t="s">
        <v>13</v>
      </c>
      <c r="C14" s="9">
        <v>151</v>
      </c>
      <c r="D14" s="9">
        <v>172</v>
      </c>
      <c r="E14" s="9">
        <v>139</v>
      </c>
      <c r="F14" s="9">
        <v>156</v>
      </c>
      <c r="G14" s="9">
        <v>125</v>
      </c>
      <c r="H14" s="9">
        <v>162</v>
      </c>
      <c r="I14" s="15">
        <f t="shared" si="1"/>
        <v>905</v>
      </c>
      <c r="J14" s="10">
        <f t="shared" si="2"/>
        <v>150.83333333333334</v>
      </c>
    </row>
    <row r="15" spans="1:10" ht="15.75">
      <c r="A15" s="14">
        <f t="shared" si="0"/>
        <v>10</v>
      </c>
      <c r="B15" s="8" t="s">
        <v>10</v>
      </c>
      <c r="C15" s="12">
        <v>135</v>
      </c>
      <c r="D15" s="12">
        <v>144</v>
      </c>
      <c r="E15" s="13">
        <v>165</v>
      </c>
      <c r="F15" s="12">
        <v>126</v>
      </c>
      <c r="G15" s="12">
        <v>143</v>
      </c>
      <c r="H15" s="12">
        <v>166</v>
      </c>
      <c r="I15" s="15">
        <f t="shared" si="1"/>
        <v>879</v>
      </c>
      <c r="J15" s="10">
        <f t="shared" si="2"/>
        <v>146.5</v>
      </c>
    </row>
    <row r="16" spans="1:10" ht="15.75">
      <c r="A16" s="14">
        <f t="shared" si="0"/>
        <v>11</v>
      </c>
      <c r="B16" s="8" t="s">
        <v>19</v>
      </c>
      <c r="C16" s="12">
        <v>158</v>
      </c>
      <c r="D16" s="12">
        <v>147</v>
      </c>
      <c r="E16" s="12">
        <v>133</v>
      </c>
      <c r="F16" s="12">
        <v>117</v>
      </c>
      <c r="G16" s="12">
        <v>172</v>
      </c>
      <c r="H16" s="12">
        <v>145</v>
      </c>
      <c r="I16" s="15">
        <f t="shared" si="1"/>
        <v>872</v>
      </c>
      <c r="J16" s="10">
        <f t="shared" si="2"/>
        <v>145.33333333333334</v>
      </c>
    </row>
    <row r="18" spans="1:15" ht="18">
      <c r="A18" s="47" t="s">
        <v>25</v>
      </c>
      <c r="B18" s="47"/>
      <c r="C18" s="47"/>
      <c r="D18" s="47"/>
      <c r="E18" s="47"/>
      <c r="F18" s="47"/>
      <c r="G18" s="23"/>
      <c r="H18" s="23"/>
      <c r="I18" s="23"/>
      <c r="J18" s="23"/>
      <c r="K18" s="23"/>
      <c r="L18" s="23"/>
      <c r="M18" s="23"/>
      <c r="N18" s="23"/>
      <c r="O18" s="23"/>
    </row>
    <row r="19" spans="1:6" ht="15">
      <c r="A19" s="16"/>
      <c r="B19" s="17"/>
      <c r="C19" s="18" t="s">
        <v>2</v>
      </c>
      <c r="D19" s="18" t="s">
        <v>3</v>
      </c>
      <c r="E19" s="18" t="s">
        <v>4</v>
      </c>
      <c r="F19" s="18" t="s">
        <v>24</v>
      </c>
    </row>
    <row r="20" spans="1:6" ht="15">
      <c r="A20" s="16">
        <v>1</v>
      </c>
      <c r="B20" s="8" t="s">
        <v>7</v>
      </c>
      <c r="C20" s="19">
        <v>118</v>
      </c>
      <c r="D20" s="19">
        <v>186</v>
      </c>
      <c r="E20" s="19">
        <v>190</v>
      </c>
      <c r="F20" s="20">
        <v>2</v>
      </c>
    </row>
    <row r="21" spans="1:6" ht="15">
      <c r="A21" s="16">
        <v>8</v>
      </c>
      <c r="B21" s="8" t="s">
        <v>20</v>
      </c>
      <c r="C21" s="19">
        <v>144</v>
      </c>
      <c r="D21" s="19">
        <v>162</v>
      </c>
      <c r="E21" s="19">
        <v>154</v>
      </c>
      <c r="F21" s="20">
        <v>1</v>
      </c>
    </row>
    <row r="22" spans="1:6" ht="15">
      <c r="A22" s="16"/>
      <c r="B22" s="17"/>
      <c r="C22" s="21"/>
      <c r="D22" s="21"/>
      <c r="E22" s="21"/>
      <c r="F22" s="21"/>
    </row>
    <row r="23" spans="1:6" ht="15">
      <c r="A23" s="16"/>
      <c r="B23" s="22"/>
      <c r="C23" s="18" t="s">
        <v>2</v>
      </c>
      <c r="D23" s="18" t="s">
        <v>3</v>
      </c>
      <c r="E23" s="18" t="s">
        <v>4</v>
      </c>
      <c r="F23" s="18" t="s">
        <v>24</v>
      </c>
    </row>
    <row r="24" spans="1:6" ht="15">
      <c r="A24" s="16">
        <v>3</v>
      </c>
      <c r="B24" s="8" t="s">
        <v>9</v>
      </c>
      <c r="C24" s="19">
        <v>163</v>
      </c>
      <c r="D24" s="19">
        <v>204</v>
      </c>
      <c r="E24" s="19">
        <v>234</v>
      </c>
      <c r="F24" s="20">
        <v>2</v>
      </c>
    </row>
    <row r="25" spans="1:6" ht="15">
      <c r="A25" s="16">
        <v>6</v>
      </c>
      <c r="B25" s="8" t="s">
        <v>15</v>
      </c>
      <c r="C25" s="19">
        <v>172</v>
      </c>
      <c r="D25" s="19">
        <v>191</v>
      </c>
      <c r="E25" s="19">
        <v>123</v>
      </c>
      <c r="F25" s="20">
        <v>1</v>
      </c>
    </row>
    <row r="27" spans="1:6" ht="15">
      <c r="A27" s="16"/>
      <c r="B27" s="22"/>
      <c r="C27" s="18" t="s">
        <v>2</v>
      </c>
      <c r="D27" s="18" t="s">
        <v>3</v>
      </c>
      <c r="E27" s="18" t="s">
        <v>4</v>
      </c>
      <c r="F27" s="18" t="s">
        <v>24</v>
      </c>
    </row>
    <row r="28" spans="1:6" ht="15">
      <c r="A28" s="16">
        <v>2</v>
      </c>
      <c r="B28" s="8" t="s">
        <v>5</v>
      </c>
      <c r="C28" s="19">
        <v>161</v>
      </c>
      <c r="D28" s="19">
        <v>188</v>
      </c>
      <c r="E28" s="19"/>
      <c r="F28" s="20">
        <v>0</v>
      </c>
    </row>
    <row r="29" spans="1:6" ht="15">
      <c r="A29" s="16">
        <v>7</v>
      </c>
      <c r="B29" s="8" t="s">
        <v>8</v>
      </c>
      <c r="C29" s="19">
        <v>181</v>
      </c>
      <c r="D29" s="19">
        <v>191</v>
      </c>
      <c r="E29" s="19"/>
      <c r="F29" s="20">
        <v>2</v>
      </c>
    </row>
    <row r="30" spans="1:6" ht="15">
      <c r="A30" s="16"/>
      <c r="B30" s="22"/>
      <c r="C30" s="18" t="s">
        <v>2</v>
      </c>
      <c r="D30" s="18" t="s">
        <v>3</v>
      </c>
      <c r="E30" s="18" t="s">
        <v>4</v>
      </c>
      <c r="F30" s="18" t="s">
        <v>24</v>
      </c>
    </row>
    <row r="31" spans="1:6" ht="15">
      <c r="A31" s="16">
        <v>4</v>
      </c>
      <c r="B31" s="8" t="s">
        <v>12</v>
      </c>
      <c r="C31" s="19">
        <v>159</v>
      </c>
      <c r="D31" s="19">
        <v>145</v>
      </c>
      <c r="E31" s="19">
        <v>131</v>
      </c>
      <c r="F31" s="20">
        <v>1</v>
      </c>
    </row>
    <row r="32" spans="1:6" ht="15">
      <c r="A32" s="16">
        <v>5</v>
      </c>
      <c r="B32" s="8" t="s">
        <v>11</v>
      </c>
      <c r="C32" s="19">
        <v>198</v>
      </c>
      <c r="D32" s="19">
        <v>143</v>
      </c>
      <c r="E32" s="19">
        <v>180</v>
      </c>
      <c r="F32" s="20">
        <v>2</v>
      </c>
    </row>
    <row r="34" spans="1:15" ht="18">
      <c r="A34" s="47" t="s">
        <v>26</v>
      </c>
      <c r="B34" s="47"/>
      <c r="C34" s="47"/>
      <c r="D34" s="47"/>
      <c r="E34" s="47"/>
      <c r="F34" s="47"/>
      <c r="G34" s="23"/>
      <c r="H34" s="23"/>
      <c r="I34" s="23"/>
      <c r="J34" s="23"/>
      <c r="L34" s="23"/>
      <c r="M34" s="23"/>
      <c r="N34" s="23"/>
      <c r="O34" s="23"/>
    </row>
    <row r="35" spans="1:6" ht="18">
      <c r="A35" s="24">
        <v>1</v>
      </c>
      <c r="B35" s="8" t="s">
        <v>11</v>
      </c>
      <c r="C35" s="19">
        <v>220</v>
      </c>
      <c r="D35" s="23"/>
      <c r="E35" s="23"/>
      <c r="F35" s="23"/>
    </row>
    <row r="36" spans="1:6" ht="18">
      <c r="A36" s="25">
        <v>2</v>
      </c>
      <c r="B36" s="8" t="s">
        <v>8</v>
      </c>
      <c r="C36" s="19">
        <v>190</v>
      </c>
      <c r="D36" s="23"/>
      <c r="E36" s="23"/>
      <c r="F36" s="23"/>
    </row>
    <row r="37" spans="1:6" ht="18">
      <c r="A37" s="26">
        <v>3</v>
      </c>
      <c r="B37" s="8" t="s">
        <v>7</v>
      </c>
      <c r="C37" s="19">
        <v>174</v>
      </c>
      <c r="D37" s="23"/>
      <c r="E37" s="23"/>
      <c r="F37" s="23"/>
    </row>
    <row r="38" spans="1:6" ht="18">
      <c r="A38" s="27">
        <v>4</v>
      </c>
      <c r="B38" s="8" t="s">
        <v>9</v>
      </c>
      <c r="C38" s="19">
        <v>132</v>
      </c>
      <c r="D38" s="23"/>
      <c r="E38" s="23"/>
      <c r="F38" s="23"/>
    </row>
    <row r="40" spans="1:11" ht="18">
      <c r="A40" s="1" t="s">
        <v>21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4.25">
      <c r="A41" s="44" t="s">
        <v>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0" ht="47.25">
      <c r="A42" s="45"/>
      <c r="B42" s="3" t="s">
        <v>16</v>
      </c>
      <c r="C42" s="4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5" t="s">
        <v>17</v>
      </c>
      <c r="J42" s="6" t="s">
        <v>18</v>
      </c>
    </row>
    <row r="43" spans="1:10" ht="15.75">
      <c r="A43" s="7">
        <f>A42+1</f>
        <v>1</v>
      </c>
      <c r="B43" s="8" t="s">
        <v>22</v>
      </c>
      <c r="C43" s="12">
        <v>121</v>
      </c>
      <c r="D43" s="12">
        <v>141</v>
      </c>
      <c r="E43" s="12">
        <v>125</v>
      </c>
      <c r="F43" s="12">
        <v>126</v>
      </c>
      <c r="G43" s="12">
        <v>113</v>
      </c>
      <c r="H43" s="12">
        <v>118</v>
      </c>
      <c r="I43" s="15">
        <f>SUM(C43:H43)</f>
        <v>744</v>
      </c>
      <c r="J43" s="10">
        <f>SUM(C43:H43)/6</f>
        <v>124</v>
      </c>
    </row>
    <row r="44" spans="1:10" ht="15.75">
      <c r="A44" s="7">
        <f>A43+1</f>
        <v>2</v>
      </c>
      <c r="B44" s="8" t="s">
        <v>23</v>
      </c>
      <c r="C44" s="9">
        <v>102</v>
      </c>
      <c r="D44" s="9">
        <v>90</v>
      </c>
      <c r="E44" s="9">
        <v>96</v>
      </c>
      <c r="F44" s="9">
        <v>78</v>
      </c>
      <c r="G44" s="9">
        <v>115</v>
      </c>
      <c r="H44" s="9">
        <v>129</v>
      </c>
      <c r="I44" s="15">
        <f>SUM(C44:H44)</f>
        <v>610</v>
      </c>
      <c r="J44" s="10">
        <f>SUM(C44:H44)/6</f>
        <v>101.66666666666667</v>
      </c>
    </row>
    <row r="45" spans="12:13" ht="14.25">
      <c r="L45" s="2"/>
      <c r="M45" s="2"/>
    </row>
    <row r="46" ht="15" customHeight="1"/>
  </sheetData>
  <sheetProtection/>
  <mergeCells count="6">
    <mergeCell ref="A4:A5"/>
    <mergeCell ref="B4:K4"/>
    <mergeCell ref="A18:F18"/>
    <mergeCell ref="A34:F34"/>
    <mergeCell ref="A41:A42"/>
    <mergeCell ref="B41:K41"/>
  </mergeCells>
  <conditionalFormatting sqref="J3:L3 D2:I3 C4:K4 C5:J16 C18:F18 L45 C34:F34">
    <cfRule type="cellIs" priority="8" dxfId="0" operator="greaterThan">
      <formula>199</formula>
    </cfRule>
  </conditionalFormatting>
  <conditionalFormatting sqref="C41:K41 C42:J44 D40:K40">
    <cfRule type="cellIs" priority="1" dxfId="0" operator="greaterThan">
      <formula>199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Layout" workbookViewId="0" topLeftCell="A1">
      <selection activeCell="K20" sqref="K20"/>
    </sheetView>
  </sheetViews>
  <sheetFormatPr defaultColWidth="9.140625" defaultRowHeight="15"/>
  <cols>
    <col min="1" max="1" width="5.57421875" style="0" customWidth="1"/>
    <col min="2" max="2" width="23.57421875" style="0" bestFit="1" customWidth="1"/>
    <col min="3" max="10" width="6.421875" style="0" bestFit="1" customWidth="1"/>
    <col min="11" max="11" width="4.8515625" style="0" bestFit="1" customWidth="1"/>
  </cols>
  <sheetData>
    <row r="1" spans="1:7" ht="25.5">
      <c r="A1" s="35" t="s">
        <v>51</v>
      </c>
      <c r="B1" s="35"/>
      <c r="C1" s="35"/>
      <c r="D1" s="35"/>
      <c r="E1" s="35"/>
      <c r="F1" s="35"/>
      <c r="G1" s="35"/>
    </row>
    <row r="2" spans="1:7" ht="25.5">
      <c r="A2" s="35" t="s">
        <v>63</v>
      </c>
      <c r="B2" s="35"/>
      <c r="C2" s="35"/>
      <c r="D2" s="35"/>
      <c r="E2" s="35"/>
      <c r="F2" s="35"/>
      <c r="G2" s="35"/>
    </row>
    <row r="3" spans="1:11" ht="14.25">
      <c r="A3" s="36"/>
      <c r="B3" s="37" t="s">
        <v>53</v>
      </c>
      <c r="C3" s="37" t="s">
        <v>54</v>
      </c>
      <c r="D3" s="37" t="s">
        <v>55</v>
      </c>
      <c r="E3" s="37" t="s">
        <v>56</v>
      </c>
      <c r="F3" s="37" t="s">
        <v>57</v>
      </c>
      <c r="G3" s="37" t="s">
        <v>58</v>
      </c>
      <c r="H3" s="37" t="s">
        <v>59</v>
      </c>
      <c r="I3" s="37" t="s">
        <v>60</v>
      </c>
      <c r="J3" s="37" t="s">
        <v>61</v>
      </c>
      <c r="K3" s="37" t="s">
        <v>62</v>
      </c>
    </row>
    <row r="4" spans="1:11" ht="14.25">
      <c r="A4" s="38">
        <v>1</v>
      </c>
      <c r="B4" s="42" t="s">
        <v>6</v>
      </c>
      <c r="C4" s="40"/>
      <c r="D4" s="43">
        <v>20</v>
      </c>
      <c r="E4" s="37">
        <v>20</v>
      </c>
      <c r="F4" s="37">
        <v>20</v>
      </c>
      <c r="G4" s="39"/>
      <c r="H4" s="39"/>
      <c r="I4" s="39"/>
      <c r="J4" s="39"/>
      <c r="K4" s="37">
        <v>40</v>
      </c>
    </row>
    <row r="5" spans="1:11" ht="14.25">
      <c r="A5" s="38">
        <v>2</v>
      </c>
      <c r="B5" s="42" t="s">
        <v>22</v>
      </c>
      <c r="C5" s="37">
        <v>20</v>
      </c>
      <c r="D5" s="37">
        <v>18</v>
      </c>
      <c r="E5" s="40">
        <v>14</v>
      </c>
      <c r="F5" s="40">
        <v>14</v>
      </c>
      <c r="G5" s="39"/>
      <c r="H5" s="39"/>
      <c r="I5" s="39"/>
      <c r="J5" s="39"/>
      <c r="K5" s="37">
        <v>38</v>
      </c>
    </row>
    <row r="6" spans="1:11" ht="14.25">
      <c r="A6" s="38">
        <v>3</v>
      </c>
      <c r="B6" s="42" t="s">
        <v>47</v>
      </c>
      <c r="C6" s="40"/>
      <c r="D6" s="40"/>
      <c r="E6" s="37">
        <v>18</v>
      </c>
      <c r="F6" s="37">
        <v>18</v>
      </c>
      <c r="G6" s="39"/>
      <c r="H6" s="39"/>
      <c r="I6" s="39"/>
      <c r="J6" s="39"/>
      <c r="K6" s="37">
        <v>36</v>
      </c>
    </row>
    <row r="7" spans="1:11" ht="14.25">
      <c r="A7" s="38">
        <v>4</v>
      </c>
      <c r="B7" s="42" t="s">
        <v>23</v>
      </c>
      <c r="C7" s="37">
        <v>18</v>
      </c>
      <c r="D7" s="43">
        <v>16</v>
      </c>
      <c r="E7" s="43">
        <v>16</v>
      </c>
      <c r="F7" s="37">
        <v>16</v>
      </c>
      <c r="G7" s="39"/>
      <c r="H7" s="39"/>
      <c r="I7" s="39"/>
      <c r="J7" s="39"/>
      <c r="K7" s="37">
        <v>34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view="pageLayout" zoomScale="0" zoomScalePageLayoutView="0" workbookViewId="0" topLeftCell="A31">
      <selection activeCell="A43" sqref="A43:F47"/>
    </sheetView>
  </sheetViews>
  <sheetFormatPr defaultColWidth="9.140625" defaultRowHeight="15"/>
  <cols>
    <col min="1" max="1" width="6.7109375" style="0" customWidth="1"/>
    <col min="2" max="2" width="22.57421875" style="0" bestFit="1" customWidth="1"/>
    <col min="3" max="3" width="11.140625" style="0" bestFit="1" customWidth="1"/>
  </cols>
  <sheetData>
    <row r="1" spans="1:13" ht="18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1" ht="14.25">
      <c r="A4" s="44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0" ht="47.25">
      <c r="A5" s="45"/>
      <c r="B5" s="3" t="s">
        <v>16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5" t="s">
        <v>17</v>
      </c>
      <c r="J5" s="6" t="s">
        <v>18</v>
      </c>
    </row>
    <row r="6" spans="1:10" ht="15.75">
      <c r="A6" s="7">
        <f aca="true" t="shared" si="0" ref="A6:A16">A5+1</f>
        <v>1</v>
      </c>
      <c r="B6" s="8" t="s">
        <v>9</v>
      </c>
      <c r="C6" s="9">
        <v>181</v>
      </c>
      <c r="D6" s="9">
        <v>175</v>
      </c>
      <c r="E6" s="9">
        <v>215</v>
      </c>
      <c r="F6" s="9">
        <v>186</v>
      </c>
      <c r="G6" s="9">
        <v>174</v>
      </c>
      <c r="H6" s="9">
        <v>175</v>
      </c>
      <c r="I6" s="15">
        <f aca="true" t="shared" si="1" ref="I6:I16">SUM(C6:H6)</f>
        <v>1106</v>
      </c>
      <c r="J6" s="10">
        <f aca="true" t="shared" si="2" ref="J6:J12">SUM(C6:H6)/6</f>
        <v>184.33333333333334</v>
      </c>
    </row>
    <row r="7" spans="1:10" ht="15.75">
      <c r="A7" s="7">
        <f t="shared" si="0"/>
        <v>2</v>
      </c>
      <c r="B7" s="8" t="s">
        <v>10</v>
      </c>
      <c r="C7" s="12">
        <v>179</v>
      </c>
      <c r="D7" s="12">
        <v>211</v>
      </c>
      <c r="E7" s="13">
        <v>153</v>
      </c>
      <c r="F7" s="12">
        <v>182</v>
      </c>
      <c r="G7" s="12">
        <v>190</v>
      </c>
      <c r="H7" s="12">
        <v>189</v>
      </c>
      <c r="I7" s="15">
        <f t="shared" si="1"/>
        <v>1104</v>
      </c>
      <c r="J7" s="10">
        <f t="shared" si="2"/>
        <v>184</v>
      </c>
    </row>
    <row r="8" spans="1:10" ht="15.75">
      <c r="A8" s="7">
        <f t="shared" si="0"/>
        <v>3</v>
      </c>
      <c r="B8" s="8" t="s">
        <v>28</v>
      </c>
      <c r="C8" s="12">
        <v>159</v>
      </c>
      <c r="D8" s="12">
        <v>168</v>
      </c>
      <c r="E8" s="12">
        <v>169</v>
      </c>
      <c r="F8" s="12">
        <v>203</v>
      </c>
      <c r="G8" s="12">
        <v>201</v>
      </c>
      <c r="H8" s="12">
        <v>176</v>
      </c>
      <c r="I8" s="15">
        <f t="shared" si="1"/>
        <v>1076</v>
      </c>
      <c r="J8" s="10">
        <f t="shared" si="2"/>
        <v>179.33333333333334</v>
      </c>
    </row>
    <row r="9" spans="1:10" ht="15.75">
      <c r="A9" s="7">
        <f t="shared" si="0"/>
        <v>4</v>
      </c>
      <c r="B9" s="8" t="s">
        <v>11</v>
      </c>
      <c r="C9" s="12">
        <v>139</v>
      </c>
      <c r="D9" s="12">
        <v>199</v>
      </c>
      <c r="E9" s="12">
        <v>181</v>
      </c>
      <c r="F9" s="12">
        <v>179</v>
      </c>
      <c r="G9" s="12">
        <v>180</v>
      </c>
      <c r="H9" s="12">
        <v>173</v>
      </c>
      <c r="I9" s="15">
        <f t="shared" si="1"/>
        <v>1051</v>
      </c>
      <c r="J9" s="10">
        <f t="shared" si="2"/>
        <v>175.16666666666666</v>
      </c>
    </row>
    <row r="10" spans="1:10" ht="15.75">
      <c r="A10" s="7">
        <f t="shared" si="0"/>
        <v>5</v>
      </c>
      <c r="B10" s="8" t="s">
        <v>29</v>
      </c>
      <c r="C10" s="12">
        <v>156</v>
      </c>
      <c r="D10" s="12">
        <v>179</v>
      </c>
      <c r="E10" s="12">
        <v>235</v>
      </c>
      <c r="F10" s="12">
        <v>144</v>
      </c>
      <c r="G10" s="12">
        <v>160</v>
      </c>
      <c r="H10" s="12">
        <v>151</v>
      </c>
      <c r="I10" s="15">
        <f t="shared" si="1"/>
        <v>1025</v>
      </c>
      <c r="J10" s="10">
        <f t="shared" si="2"/>
        <v>170.83333333333334</v>
      </c>
    </row>
    <row r="11" spans="1:10" ht="15.75">
      <c r="A11" s="7">
        <f t="shared" si="0"/>
        <v>6</v>
      </c>
      <c r="B11" s="8" t="s">
        <v>8</v>
      </c>
      <c r="C11" s="9">
        <v>158</v>
      </c>
      <c r="D11" s="9">
        <v>152</v>
      </c>
      <c r="E11" s="9">
        <v>184</v>
      </c>
      <c r="F11" s="9">
        <v>164</v>
      </c>
      <c r="G11" s="9">
        <v>190</v>
      </c>
      <c r="H11" s="9">
        <v>147</v>
      </c>
      <c r="I11" s="15">
        <f t="shared" si="1"/>
        <v>995</v>
      </c>
      <c r="J11" s="10">
        <f t="shared" si="2"/>
        <v>165.83333333333334</v>
      </c>
    </row>
    <row r="12" spans="1:10" ht="15.75">
      <c r="A12" s="7">
        <f t="shared" si="0"/>
        <v>7</v>
      </c>
      <c r="B12" s="8" t="s">
        <v>7</v>
      </c>
      <c r="C12" s="12">
        <v>165</v>
      </c>
      <c r="D12" s="12">
        <v>145</v>
      </c>
      <c r="E12" s="12">
        <v>159</v>
      </c>
      <c r="F12" s="12">
        <v>180</v>
      </c>
      <c r="G12" s="12">
        <v>182</v>
      </c>
      <c r="H12" s="12">
        <v>150</v>
      </c>
      <c r="I12" s="15">
        <f t="shared" si="1"/>
        <v>981</v>
      </c>
      <c r="J12" s="10">
        <f t="shared" si="2"/>
        <v>163.5</v>
      </c>
    </row>
    <row r="13" spans="1:10" ht="15.75">
      <c r="A13" s="7">
        <f t="shared" si="0"/>
        <v>8</v>
      </c>
      <c r="B13" s="8" t="s">
        <v>15</v>
      </c>
      <c r="C13" s="12">
        <v>133</v>
      </c>
      <c r="D13" s="12">
        <v>178</v>
      </c>
      <c r="E13" s="12">
        <v>172</v>
      </c>
      <c r="F13" s="12">
        <v>134</v>
      </c>
      <c r="G13" s="12">
        <v>127</v>
      </c>
      <c r="H13" s="12">
        <v>169</v>
      </c>
      <c r="I13" s="15">
        <f t="shared" si="1"/>
        <v>913</v>
      </c>
      <c r="J13" s="10">
        <f>SUM(C13:H13)/6</f>
        <v>152.16666666666666</v>
      </c>
    </row>
    <row r="14" spans="1:10" ht="15.75">
      <c r="A14" s="7">
        <f t="shared" si="0"/>
        <v>9</v>
      </c>
      <c r="B14" s="8" t="s">
        <v>19</v>
      </c>
      <c r="C14" s="12">
        <v>138</v>
      </c>
      <c r="D14" s="12">
        <v>164</v>
      </c>
      <c r="E14" s="12">
        <v>136</v>
      </c>
      <c r="F14" s="12">
        <v>138</v>
      </c>
      <c r="G14" s="12">
        <v>166</v>
      </c>
      <c r="H14" s="12">
        <v>159</v>
      </c>
      <c r="I14" s="15">
        <f t="shared" si="1"/>
        <v>901</v>
      </c>
      <c r="J14" s="10">
        <f>SUM(C14:H14)/6</f>
        <v>150.16666666666666</v>
      </c>
    </row>
    <row r="15" spans="1:10" ht="15.75">
      <c r="A15" s="7">
        <f t="shared" si="0"/>
        <v>10</v>
      </c>
      <c r="B15" s="8" t="s">
        <v>30</v>
      </c>
      <c r="C15" s="11">
        <v>120</v>
      </c>
      <c r="D15" s="11">
        <v>137</v>
      </c>
      <c r="E15" s="11">
        <v>103</v>
      </c>
      <c r="F15" s="11">
        <v>183</v>
      </c>
      <c r="G15" s="11">
        <v>140</v>
      </c>
      <c r="H15" s="11">
        <v>152</v>
      </c>
      <c r="I15" s="15">
        <f t="shared" si="1"/>
        <v>835</v>
      </c>
      <c r="J15" s="10">
        <f>SUM(C15:H15)/6</f>
        <v>139.16666666666666</v>
      </c>
    </row>
    <row r="16" spans="1:10" ht="15.75">
      <c r="A16" s="14">
        <f t="shared" si="0"/>
        <v>11</v>
      </c>
      <c r="B16" s="8" t="s">
        <v>20</v>
      </c>
      <c r="C16" s="12">
        <v>107</v>
      </c>
      <c r="D16" s="12">
        <v>119</v>
      </c>
      <c r="E16" s="12">
        <v>136</v>
      </c>
      <c r="F16" s="12">
        <v>95</v>
      </c>
      <c r="G16" s="12">
        <v>167</v>
      </c>
      <c r="H16" s="12">
        <v>122</v>
      </c>
      <c r="I16" s="15">
        <f t="shared" si="1"/>
        <v>746</v>
      </c>
      <c r="J16" s="10">
        <f>SUM(C16:H16)/6</f>
        <v>124.33333333333333</v>
      </c>
    </row>
    <row r="18" spans="1:13" ht="18">
      <c r="A18" s="1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1" ht="14.25">
      <c r="A19" s="44" t="s">
        <v>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6" ht="38.25">
      <c r="A20" s="45"/>
      <c r="B20" s="3" t="s">
        <v>16</v>
      </c>
      <c r="C20" s="5" t="s">
        <v>17</v>
      </c>
      <c r="D20" s="4">
        <v>1</v>
      </c>
      <c r="E20" s="4">
        <v>2</v>
      </c>
      <c r="F20" s="5" t="s">
        <v>17</v>
      </c>
    </row>
    <row r="21" spans="1:6" ht="15.75">
      <c r="A21" s="7">
        <f aca="true" t="shared" si="3" ref="A21:A30">A20+1</f>
        <v>1</v>
      </c>
      <c r="B21" s="8" t="s">
        <v>9</v>
      </c>
      <c r="C21" s="9">
        <v>1106</v>
      </c>
      <c r="D21" s="9">
        <v>194</v>
      </c>
      <c r="E21" s="9">
        <v>199</v>
      </c>
      <c r="F21" s="15">
        <v>1499</v>
      </c>
    </row>
    <row r="22" spans="1:6" ht="15.75">
      <c r="A22" s="7">
        <f t="shared" si="3"/>
        <v>2</v>
      </c>
      <c r="B22" s="8" t="s">
        <v>10</v>
      </c>
      <c r="C22" s="12">
        <v>1104</v>
      </c>
      <c r="D22" s="12">
        <v>214</v>
      </c>
      <c r="E22" s="12">
        <v>148</v>
      </c>
      <c r="F22" s="15">
        <v>1466</v>
      </c>
    </row>
    <row r="23" spans="1:6" ht="15.75">
      <c r="A23" s="7">
        <f t="shared" si="3"/>
        <v>3</v>
      </c>
      <c r="B23" s="8" t="s">
        <v>11</v>
      </c>
      <c r="C23" s="12">
        <v>1051</v>
      </c>
      <c r="D23" s="12">
        <v>203</v>
      </c>
      <c r="E23" s="12">
        <v>179</v>
      </c>
      <c r="F23" s="15">
        <v>1433</v>
      </c>
    </row>
    <row r="24" spans="1:6" ht="15.75">
      <c r="A24" s="7">
        <f t="shared" si="3"/>
        <v>4</v>
      </c>
      <c r="B24" s="8" t="s">
        <v>28</v>
      </c>
      <c r="C24" s="12">
        <v>1076</v>
      </c>
      <c r="D24" s="12">
        <v>166</v>
      </c>
      <c r="E24" s="12">
        <v>141</v>
      </c>
      <c r="F24" s="15">
        <v>1383</v>
      </c>
    </row>
    <row r="25" spans="1:6" ht="15.75">
      <c r="A25" s="7">
        <f t="shared" si="3"/>
        <v>5</v>
      </c>
      <c r="B25" s="8" t="s">
        <v>7</v>
      </c>
      <c r="C25" s="12">
        <v>981</v>
      </c>
      <c r="D25" s="12">
        <v>140</v>
      </c>
      <c r="E25" s="12">
        <v>195</v>
      </c>
      <c r="F25" s="15">
        <v>1316</v>
      </c>
    </row>
    <row r="26" spans="1:6" ht="15.75">
      <c r="A26" s="7">
        <f t="shared" si="3"/>
        <v>6</v>
      </c>
      <c r="B26" s="8" t="s">
        <v>29</v>
      </c>
      <c r="C26" s="12">
        <v>1025</v>
      </c>
      <c r="D26" s="12">
        <v>136</v>
      </c>
      <c r="E26" s="12">
        <v>151</v>
      </c>
      <c r="F26" s="15">
        <v>1312</v>
      </c>
    </row>
    <row r="27" spans="1:6" ht="15.75">
      <c r="A27" s="7">
        <f t="shared" si="3"/>
        <v>7</v>
      </c>
      <c r="B27" s="8" t="s">
        <v>8</v>
      </c>
      <c r="C27" s="9">
        <v>995</v>
      </c>
      <c r="D27" s="9">
        <v>140</v>
      </c>
      <c r="E27" s="9">
        <v>146</v>
      </c>
      <c r="F27" s="15">
        <v>1281</v>
      </c>
    </row>
    <row r="28" spans="1:6" ht="15.75">
      <c r="A28" s="14">
        <f t="shared" si="3"/>
        <v>8</v>
      </c>
      <c r="B28" s="8" t="s">
        <v>19</v>
      </c>
      <c r="C28" s="12">
        <v>901</v>
      </c>
      <c r="D28" s="12">
        <v>186</v>
      </c>
      <c r="E28" s="12">
        <v>159</v>
      </c>
      <c r="F28" s="15">
        <v>1246</v>
      </c>
    </row>
    <row r="29" spans="1:6" ht="15.75">
      <c r="A29" s="14">
        <f t="shared" si="3"/>
        <v>9</v>
      </c>
      <c r="B29" s="8" t="s">
        <v>15</v>
      </c>
      <c r="C29" s="12">
        <v>913</v>
      </c>
      <c r="D29" s="12">
        <v>160</v>
      </c>
      <c r="E29" s="12">
        <v>133</v>
      </c>
      <c r="F29" s="15">
        <v>1206</v>
      </c>
    </row>
    <row r="30" spans="1:6" ht="15.75">
      <c r="A30" s="14">
        <f t="shared" si="3"/>
        <v>10</v>
      </c>
      <c r="B30" s="8" t="s">
        <v>30</v>
      </c>
      <c r="C30" s="11">
        <v>835</v>
      </c>
      <c r="D30" s="11">
        <v>123</v>
      </c>
      <c r="E30" s="11">
        <v>169</v>
      </c>
      <c r="F30" s="15">
        <v>1127</v>
      </c>
    </row>
    <row r="32" spans="1:12" ht="18">
      <c r="A32" s="1" t="s">
        <v>34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1" ht="14.25">
      <c r="A33" s="44" t="s">
        <v>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6" ht="38.25">
      <c r="A34" s="45"/>
      <c r="B34" s="3" t="s">
        <v>16</v>
      </c>
      <c r="C34" s="5" t="s">
        <v>17</v>
      </c>
      <c r="D34" s="4">
        <v>1</v>
      </c>
      <c r="E34" s="4">
        <v>2</v>
      </c>
      <c r="F34" s="5" t="s">
        <v>17</v>
      </c>
    </row>
    <row r="35" spans="1:6" ht="15.75">
      <c r="A35" s="7">
        <f aca="true" t="shared" si="4" ref="A35:A41">A34+1</f>
        <v>1</v>
      </c>
      <c r="B35" s="8" t="s">
        <v>9</v>
      </c>
      <c r="C35" s="9">
        <v>1499</v>
      </c>
      <c r="D35" s="9">
        <v>187</v>
      </c>
      <c r="E35" s="9">
        <v>192</v>
      </c>
      <c r="F35" s="15">
        <v>1878</v>
      </c>
    </row>
    <row r="36" spans="1:6" ht="15.75">
      <c r="A36" s="7">
        <f t="shared" si="4"/>
        <v>2</v>
      </c>
      <c r="B36" s="8" t="s">
        <v>10</v>
      </c>
      <c r="C36" s="12">
        <v>1466</v>
      </c>
      <c r="D36" s="12">
        <v>169</v>
      </c>
      <c r="E36" s="12">
        <v>172</v>
      </c>
      <c r="F36" s="15">
        <v>1807</v>
      </c>
    </row>
    <row r="37" spans="1:6" ht="15.75">
      <c r="A37" s="7">
        <f t="shared" si="4"/>
        <v>3</v>
      </c>
      <c r="B37" s="8" t="s">
        <v>11</v>
      </c>
      <c r="C37" s="12">
        <v>1433</v>
      </c>
      <c r="D37" s="12">
        <v>151</v>
      </c>
      <c r="E37" s="12">
        <v>141</v>
      </c>
      <c r="F37" s="15">
        <v>1725</v>
      </c>
    </row>
    <row r="38" spans="1:6" ht="15.75">
      <c r="A38" s="7">
        <f t="shared" si="4"/>
        <v>4</v>
      </c>
      <c r="B38" s="8" t="s">
        <v>28</v>
      </c>
      <c r="C38" s="12">
        <v>1383</v>
      </c>
      <c r="D38" s="12">
        <v>200</v>
      </c>
      <c r="E38" s="12">
        <v>160</v>
      </c>
      <c r="F38" s="15">
        <v>1743</v>
      </c>
    </row>
    <row r="39" spans="1:6" ht="15.75">
      <c r="A39" s="14">
        <f t="shared" si="4"/>
        <v>5</v>
      </c>
      <c r="B39" s="8" t="s">
        <v>7</v>
      </c>
      <c r="C39" s="12">
        <v>1316</v>
      </c>
      <c r="D39" s="12">
        <v>163</v>
      </c>
      <c r="E39" s="12">
        <v>197</v>
      </c>
      <c r="F39" s="15">
        <v>1676</v>
      </c>
    </row>
    <row r="40" spans="1:6" ht="15.75">
      <c r="A40" s="14">
        <f t="shared" si="4"/>
        <v>6</v>
      </c>
      <c r="B40" s="8" t="s">
        <v>29</v>
      </c>
      <c r="C40" s="12">
        <v>1312</v>
      </c>
      <c r="D40" s="12">
        <v>142</v>
      </c>
      <c r="E40" s="12">
        <v>158</v>
      </c>
      <c r="F40" s="15">
        <v>1612</v>
      </c>
    </row>
    <row r="41" spans="1:6" ht="15.75">
      <c r="A41" s="14">
        <f t="shared" si="4"/>
        <v>7</v>
      </c>
      <c r="B41" s="8" t="s">
        <v>8</v>
      </c>
      <c r="C41" s="9">
        <v>1281</v>
      </c>
      <c r="D41" s="9">
        <v>173</v>
      </c>
      <c r="E41" s="9">
        <v>153</v>
      </c>
      <c r="F41" s="15">
        <v>1607</v>
      </c>
    </row>
    <row r="43" spans="1:15" ht="18">
      <c r="A43" s="47" t="s">
        <v>26</v>
      </c>
      <c r="B43" s="47"/>
      <c r="C43" s="47"/>
      <c r="D43" s="47"/>
      <c r="E43" s="47"/>
      <c r="F43" s="47"/>
      <c r="G43" s="23"/>
      <c r="H43" s="23"/>
      <c r="I43" s="23"/>
      <c r="J43" s="23"/>
      <c r="L43" s="23"/>
      <c r="M43" s="23"/>
      <c r="N43" s="23"/>
      <c r="O43" s="23"/>
    </row>
    <row r="44" spans="1:6" ht="18">
      <c r="A44" s="24">
        <v>1</v>
      </c>
      <c r="B44" s="8" t="s">
        <v>9</v>
      </c>
      <c r="C44" s="19">
        <v>215</v>
      </c>
      <c r="D44" s="23"/>
      <c r="E44" s="23"/>
      <c r="F44" s="23"/>
    </row>
    <row r="45" spans="1:6" ht="18">
      <c r="A45" s="25">
        <v>2</v>
      </c>
      <c r="B45" s="8" t="s">
        <v>10</v>
      </c>
      <c r="C45" s="19">
        <v>197</v>
      </c>
      <c r="D45" s="23"/>
      <c r="E45" s="23"/>
      <c r="F45" s="23"/>
    </row>
    <row r="46" spans="1:6" ht="18">
      <c r="A46" s="26">
        <v>3</v>
      </c>
      <c r="B46" s="8" t="s">
        <v>11</v>
      </c>
      <c r="C46" s="19">
        <v>171</v>
      </c>
      <c r="D46" s="23"/>
      <c r="E46" s="23"/>
      <c r="F46" s="23"/>
    </row>
    <row r="47" spans="1:6" ht="18">
      <c r="A47" s="27">
        <v>4</v>
      </c>
      <c r="B47" s="8" t="s">
        <v>28</v>
      </c>
      <c r="C47" s="19">
        <v>147</v>
      </c>
      <c r="D47" s="23"/>
      <c r="E47" s="23"/>
      <c r="F47" s="23"/>
    </row>
    <row r="49" spans="1:11" ht="18">
      <c r="A49" s="1" t="s">
        <v>21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44" t="s">
        <v>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0" ht="47.25">
      <c r="A51" s="45"/>
      <c r="B51" s="3" t="s">
        <v>16</v>
      </c>
      <c r="C51" s="4">
        <v>1</v>
      </c>
      <c r="D51" s="4">
        <v>2</v>
      </c>
      <c r="E51" s="4">
        <v>3</v>
      </c>
      <c r="F51" s="4">
        <v>4</v>
      </c>
      <c r="G51" s="4">
        <v>5</v>
      </c>
      <c r="H51" s="4">
        <v>6</v>
      </c>
      <c r="I51" s="5" t="s">
        <v>17</v>
      </c>
      <c r="J51" s="6" t="s">
        <v>18</v>
      </c>
    </row>
    <row r="52" spans="1:10" ht="15.75">
      <c r="A52" s="28">
        <f>A51+1</f>
        <v>1</v>
      </c>
      <c r="B52" s="8" t="s">
        <v>6</v>
      </c>
      <c r="C52" s="9">
        <v>176</v>
      </c>
      <c r="D52" s="9">
        <v>130</v>
      </c>
      <c r="E52" s="9">
        <v>137</v>
      </c>
      <c r="F52" s="9">
        <v>201</v>
      </c>
      <c r="G52" s="9">
        <v>146</v>
      </c>
      <c r="H52" s="9">
        <v>193</v>
      </c>
      <c r="I52" s="15">
        <f>SUM(C52:H52)</f>
        <v>983</v>
      </c>
      <c r="J52" s="10">
        <f>SUM(C52:H52)/6</f>
        <v>163.83333333333334</v>
      </c>
    </row>
    <row r="53" spans="1:10" ht="15.75">
      <c r="A53" s="29">
        <f>A52+1</f>
        <v>2</v>
      </c>
      <c r="B53" s="8" t="s">
        <v>22</v>
      </c>
      <c r="C53" s="12">
        <v>119</v>
      </c>
      <c r="D53" s="12">
        <v>115</v>
      </c>
      <c r="E53" s="12">
        <v>148</v>
      </c>
      <c r="F53" s="12">
        <v>164</v>
      </c>
      <c r="G53" s="12">
        <v>107</v>
      </c>
      <c r="H53" s="12">
        <v>111</v>
      </c>
      <c r="I53" s="15">
        <f>SUM(C53:H53)</f>
        <v>764</v>
      </c>
      <c r="J53" s="10">
        <f>SUM(C53:H53)/6</f>
        <v>127.33333333333333</v>
      </c>
    </row>
    <row r="54" spans="1:10" ht="15.75">
      <c r="A54" s="30">
        <f>A53+1</f>
        <v>3</v>
      </c>
      <c r="B54" s="8" t="s">
        <v>23</v>
      </c>
      <c r="C54" s="12">
        <v>124</v>
      </c>
      <c r="D54" s="12">
        <v>114</v>
      </c>
      <c r="E54" s="12">
        <v>122</v>
      </c>
      <c r="F54" s="12">
        <v>102</v>
      </c>
      <c r="G54" s="12">
        <v>159</v>
      </c>
      <c r="H54" s="12">
        <v>131</v>
      </c>
      <c r="I54" s="15">
        <f>SUM(C54:H54)</f>
        <v>752</v>
      </c>
      <c r="J54" s="10">
        <f>SUM(C54:H54)/6</f>
        <v>125.33333333333333</v>
      </c>
    </row>
  </sheetData>
  <sheetProtection/>
  <mergeCells count="9">
    <mergeCell ref="A43:F43"/>
    <mergeCell ref="A50:A51"/>
    <mergeCell ref="B50:K50"/>
    <mergeCell ref="A4:A5"/>
    <mergeCell ref="B4:K4"/>
    <mergeCell ref="A19:A20"/>
    <mergeCell ref="B19:K19"/>
    <mergeCell ref="A33:A34"/>
    <mergeCell ref="B33:K33"/>
  </mergeCells>
  <conditionalFormatting sqref="J3:L3 D2:I3 C4:K4 C5:J16 D18:L18 G19:K19 C19:F30">
    <cfRule type="cellIs" priority="9" dxfId="0" operator="greaterThan">
      <formula>199</formula>
    </cfRule>
  </conditionalFormatting>
  <conditionalFormatting sqref="D32:L32 G33:K33 C33:F41">
    <cfRule type="cellIs" priority="4" dxfId="0" operator="greaterThan">
      <formula>199</formula>
    </cfRule>
  </conditionalFormatting>
  <conditionalFormatting sqref="C43:F43">
    <cfRule type="cellIs" priority="3" dxfId="0" operator="greaterThan">
      <formula>199</formula>
    </cfRule>
  </conditionalFormatting>
  <conditionalFormatting sqref="C50:K50 D49:K49 C51:J53">
    <cfRule type="cellIs" priority="2" dxfId="0" operator="greaterThan">
      <formula>199</formula>
    </cfRule>
  </conditionalFormatting>
  <conditionalFormatting sqref="C54:J54">
    <cfRule type="cellIs" priority="1" dxfId="0" operator="greaterThan">
      <formula>199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view="pageLayout" zoomScale="0" zoomScalePageLayoutView="0" workbookViewId="0" topLeftCell="A34">
      <selection activeCell="A38" sqref="A38:K44"/>
    </sheetView>
  </sheetViews>
  <sheetFormatPr defaultColWidth="9.140625" defaultRowHeight="15"/>
  <cols>
    <col min="2" max="2" width="22.140625" style="0" bestFit="1" customWidth="1"/>
    <col min="3" max="8" width="4.421875" style="0" bestFit="1" customWidth="1"/>
    <col min="9" max="9" width="5.57421875" style="0" bestFit="1" customWidth="1"/>
    <col min="10" max="10" width="6.140625" style="0" bestFit="1" customWidth="1"/>
    <col min="11" max="12" width="4.421875" style="0" bestFit="1" customWidth="1"/>
    <col min="13" max="13" width="5.57421875" style="0" bestFit="1" customWidth="1"/>
    <col min="14" max="14" width="6.140625" style="0" bestFit="1" customWidth="1"/>
  </cols>
  <sheetData>
    <row r="1" spans="1:12" ht="18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>
      <c r="A2" s="1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1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1" ht="14.25">
      <c r="A4" s="44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14" ht="47.25">
      <c r="A5" s="45"/>
      <c r="B5" s="3" t="s">
        <v>16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5" t="s">
        <v>17</v>
      </c>
      <c r="N5" s="6" t="s">
        <v>18</v>
      </c>
    </row>
    <row r="6" spans="1:14" ht="15.75">
      <c r="A6" s="7">
        <f aca="true" t="shared" si="0" ref="A6:A19">A5+1</f>
        <v>1</v>
      </c>
      <c r="B6" s="8" t="s">
        <v>7</v>
      </c>
      <c r="C6" s="12">
        <v>193</v>
      </c>
      <c r="D6" s="12">
        <v>175</v>
      </c>
      <c r="E6" s="12">
        <v>199</v>
      </c>
      <c r="F6" s="12">
        <v>200</v>
      </c>
      <c r="G6" s="12">
        <v>159</v>
      </c>
      <c r="H6" s="12">
        <v>170</v>
      </c>
      <c r="I6" s="12">
        <v>190</v>
      </c>
      <c r="J6" s="12">
        <v>173</v>
      </c>
      <c r="K6" s="12">
        <v>200</v>
      </c>
      <c r="L6" s="12">
        <v>157</v>
      </c>
      <c r="M6" s="15">
        <f aca="true" t="shared" si="1" ref="M6:M12">SUM(C6:L6)</f>
        <v>1816</v>
      </c>
      <c r="N6" s="10">
        <f>SUM(C6:H6)/6</f>
        <v>182.66666666666666</v>
      </c>
    </row>
    <row r="7" spans="1:14" ht="15.75">
      <c r="A7" s="7">
        <f t="shared" si="0"/>
        <v>2</v>
      </c>
      <c r="B7" s="8" t="s">
        <v>39</v>
      </c>
      <c r="C7" s="11">
        <v>150</v>
      </c>
      <c r="D7" s="11">
        <v>192</v>
      </c>
      <c r="E7" s="11">
        <v>173</v>
      </c>
      <c r="F7" s="11">
        <v>168</v>
      </c>
      <c r="G7" s="11">
        <v>180</v>
      </c>
      <c r="H7" s="11">
        <v>201</v>
      </c>
      <c r="I7" s="11">
        <v>205</v>
      </c>
      <c r="J7" s="11">
        <v>170</v>
      </c>
      <c r="K7" s="11">
        <v>191</v>
      </c>
      <c r="L7" s="11">
        <v>163</v>
      </c>
      <c r="M7" s="15">
        <f t="shared" si="1"/>
        <v>1793</v>
      </c>
      <c r="N7" s="33" t="s">
        <v>41</v>
      </c>
    </row>
    <row r="8" spans="1:14" ht="15.75">
      <c r="A8" s="7">
        <f t="shared" si="0"/>
        <v>3</v>
      </c>
      <c r="B8" s="8" t="s">
        <v>28</v>
      </c>
      <c r="C8" s="12">
        <v>165</v>
      </c>
      <c r="D8" s="12">
        <v>190</v>
      </c>
      <c r="E8" s="12">
        <v>183</v>
      </c>
      <c r="F8" s="12">
        <v>201</v>
      </c>
      <c r="G8" s="12">
        <v>169</v>
      </c>
      <c r="H8" s="12">
        <v>184</v>
      </c>
      <c r="I8" s="12">
        <v>180</v>
      </c>
      <c r="J8" s="12">
        <v>158</v>
      </c>
      <c r="K8" s="12">
        <v>141</v>
      </c>
      <c r="L8" s="12">
        <v>194</v>
      </c>
      <c r="M8" s="15">
        <f t="shared" si="1"/>
        <v>1765</v>
      </c>
      <c r="N8" s="33" t="s">
        <v>43</v>
      </c>
    </row>
    <row r="9" spans="1:14" ht="15.75">
      <c r="A9" s="7">
        <f t="shared" si="0"/>
        <v>4</v>
      </c>
      <c r="B9" s="8" t="s">
        <v>9</v>
      </c>
      <c r="C9" s="9">
        <v>150</v>
      </c>
      <c r="D9" s="9">
        <v>180</v>
      </c>
      <c r="E9" s="9">
        <v>159</v>
      </c>
      <c r="F9" s="9">
        <v>171</v>
      </c>
      <c r="G9" s="9">
        <v>211</v>
      </c>
      <c r="H9" s="9">
        <v>158</v>
      </c>
      <c r="I9" s="9">
        <v>194</v>
      </c>
      <c r="J9" s="9">
        <v>177</v>
      </c>
      <c r="K9" s="9">
        <v>175</v>
      </c>
      <c r="L9" s="9">
        <v>168</v>
      </c>
      <c r="M9" s="15">
        <f t="shared" si="1"/>
        <v>1743</v>
      </c>
      <c r="N9" s="33" t="s">
        <v>42</v>
      </c>
    </row>
    <row r="10" spans="1:14" ht="15.75">
      <c r="A10" s="7">
        <f t="shared" si="0"/>
        <v>5</v>
      </c>
      <c r="B10" s="8" t="s">
        <v>11</v>
      </c>
      <c r="C10" s="12">
        <v>201</v>
      </c>
      <c r="D10" s="12">
        <v>200</v>
      </c>
      <c r="E10" s="12">
        <v>194</v>
      </c>
      <c r="F10" s="12">
        <v>155</v>
      </c>
      <c r="G10" s="12">
        <v>146</v>
      </c>
      <c r="H10" s="12">
        <v>154</v>
      </c>
      <c r="I10" s="12">
        <v>157</v>
      </c>
      <c r="J10" s="12">
        <v>190</v>
      </c>
      <c r="K10" s="12">
        <v>143</v>
      </c>
      <c r="L10" s="12">
        <v>175</v>
      </c>
      <c r="M10" s="15">
        <f t="shared" si="1"/>
        <v>1715</v>
      </c>
      <c r="N10" s="10">
        <f>SUM(C10:H10)/6</f>
        <v>175</v>
      </c>
    </row>
    <row r="11" spans="1:14" ht="15.75">
      <c r="A11" s="7">
        <f t="shared" si="0"/>
        <v>6</v>
      </c>
      <c r="B11" s="8" t="s">
        <v>8</v>
      </c>
      <c r="C11" s="9">
        <v>162</v>
      </c>
      <c r="D11" s="9">
        <v>150</v>
      </c>
      <c r="E11" s="9">
        <v>191</v>
      </c>
      <c r="F11" s="9">
        <v>147</v>
      </c>
      <c r="G11" s="9">
        <v>171</v>
      </c>
      <c r="H11" s="9">
        <v>179</v>
      </c>
      <c r="I11" s="9">
        <v>175</v>
      </c>
      <c r="J11" s="9">
        <v>154</v>
      </c>
      <c r="K11" s="9">
        <v>157</v>
      </c>
      <c r="L11" s="9">
        <v>195</v>
      </c>
      <c r="M11" s="15">
        <f t="shared" si="1"/>
        <v>1681</v>
      </c>
      <c r="N11" s="33" t="s">
        <v>44</v>
      </c>
    </row>
    <row r="12" spans="1:14" ht="15.75">
      <c r="A12" s="7">
        <f t="shared" si="0"/>
        <v>7</v>
      </c>
      <c r="B12" s="8" t="s">
        <v>10</v>
      </c>
      <c r="C12" s="12">
        <v>176</v>
      </c>
      <c r="D12" s="12">
        <v>145</v>
      </c>
      <c r="E12" s="13">
        <v>190</v>
      </c>
      <c r="F12" s="12">
        <v>168</v>
      </c>
      <c r="G12" s="12">
        <v>164</v>
      </c>
      <c r="H12" s="12">
        <v>197</v>
      </c>
      <c r="I12" s="12">
        <v>143</v>
      </c>
      <c r="J12" s="12">
        <v>163</v>
      </c>
      <c r="K12" s="12">
        <v>145</v>
      </c>
      <c r="L12" s="12">
        <v>148</v>
      </c>
      <c r="M12" s="31">
        <f t="shared" si="1"/>
        <v>1639</v>
      </c>
      <c r="N12" s="33" t="s">
        <v>38</v>
      </c>
    </row>
    <row r="13" spans="1:14" ht="15.75">
      <c r="A13" s="7">
        <f t="shared" si="0"/>
        <v>8</v>
      </c>
      <c r="B13" s="8" t="s">
        <v>5</v>
      </c>
      <c r="C13" s="12">
        <v>199</v>
      </c>
      <c r="D13" s="12">
        <v>150</v>
      </c>
      <c r="E13" s="12">
        <v>143</v>
      </c>
      <c r="F13" s="12">
        <v>188</v>
      </c>
      <c r="G13" s="12">
        <v>158</v>
      </c>
      <c r="H13" s="12">
        <v>125</v>
      </c>
      <c r="I13" s="12">
        <v>167</v>
      </c>
      <c r="J13" s="12">
        <v>142</v>
      </c>
      <c r="K13" s="12"/>
      <c r="L13" s="12"/>
      <c r="M13" s="15">
        <f>SUM(C13:J13)</f>
        <v>1272</v>
      </c>
      <c r="N13" s="32">
        <f>SUM(C13:H13)/6</f>
        <v>160.5</v>
      </c>
    </row>
    <row r="14" spans="1:14" ht="15.75">
      <c r="A14" s="14">
        <f t="shared" si="0"/>
        <v>9</v>
      </c>
      <c r="B14" s="8" t="s">
        <v>13</v>
      </c>
      <c r="C14" s="12">
        <v>145</v>
      </c>
      <c r="D14" s="12">
        <v>138</v>
      </c>
      <c r="E14" s="12">
        <v>145</v>
      </c>
      <c r="F14" s="12">
        <v>189</v>
      </c>
      <c r="G14" s="12">
        <v>173</v>
      </c>
      <c r="H14" s="12">
        <v>148</v>
      </c>
      <c r="I14" s="12"/>
      <c r="J14" s="12"/>
      <c r="K14" s="12"/>
      <c r="L14" s="12"/>
      <c r="M14" s="15">
        <f aca="true" t="shared" si="2" ref="M14:M19">SUM(C14:H14)</f>
        <v>938</v>
      </c>
      <c r="N14" s="10">
        <f>SUM(C14:H14)/6</f>
        <v>156.33333333333334</v>
      </c>
    </row>
    <row r="15" spans="1:14" ht="15.75">
      <c r="A15" s="14">
        <f t="shared" si="0"/>
        <v>10</v>
      </c>
      <c r="B15" s="8" t="s">
        <v>12</v>
      </c>
      <c r="C15" s="12">
        <v>141</v>
      </c>
      <c r="D15" s="12">
        <v>167</v>
      </c>
      <c r="E15" s="12">
        <v>163</v>
      </c>
      <c r="F15" s="12">
        <v>115</v>
      </c>
      <c r="G15" s="12">
        <v>132</v>
      </c>
      <c r="H15" s="12">
        <v>207</v>
      </c>
      <c r="I15" s="12"/>
      <c r="J15" s="12"/>
      <c r="K15" s="12"/>
      <c r="L15" s="12"/>
      <c r="M15" s="15">
        <f t="shared" si="2"/>
        <v>925</v>
      </c>
      <c r="N15" s="33" t="s">
        <v>40</v>
      </c>
    </row>
    <row r="16" spans="1:14" ht="15.75">
      <c r="A16" s="14">
        <f t="shared" si="0"/>
        <v>11</v>
      </c>
      <c r="B16" s="8" t="s">
        <v>19</v>
      </c>
      <c r="C16" s="12">
        <v>128</v>
      </c>
      <c r="D16" s="12">
        <v>135</v>
      </c>
      <c r="E16" s="12">
        <v>193</v>
      </c>
      <c r="F16" s="12">
        <v>142</v>
      </c>
      <c r="G16" s="12">
        <v>153</v>
      </c>
      <c r="H16" s="12">
        <v>163</v>
      </c>
      <c r="I16" s="12"/>
      <c r="J16" s="12"/>
      <c r="K16" s="12"/>
      <c r="L16" s="12"/>
      <c r="M16" s="15">
        <f t="shared" si="2"/>
        <v>914</v>
      </c>
      <c r="N16" s="10">
        <f>SUM(C16:H16)/6</f>
        <v>152.33333333333334</v>
      </c>
    </row>
    <row r="17" spans="1:14" ht="15.75">
      <c r="A17" s="14">
        <f t="shared" si="0"/>
        <v>12</v>
      </c>
      <c r="B17" s="8" t="s">
        <v>14</v>
      </c>
      <c r="C17" s="12">
        <v>126</v>
      </c>
      <c r="D17" s="12">
        <v>119</v>
      </c>
      <c r="E17" s="12">
        <v>114</v>
      </c>
      <c r="F17" s="12">
        <v>132</v>
      </c>
      <c r="G17" s="12">
        <v>163</v>
      </c>
      <c r="H17" s="12">
        <v>129</v>
      </c>
      <c r="I17" s="12"/>
      <c r="J17" s="12"/>
      <c r="K17" s="12"/>
      <c r="L17" s="12"/>
      <c r="M17" s="15">
        <f t="shared" si="2"/>
        <v>783</v>
      </c>
      <c r="N17" s="10">
        <f>SUM(C17:H17)/6</f>
        <v>130.5</v>
      </c>
    </row>
    <row r="18" spans="1:14" ht="15.75">
      <c r="A18" s="14">
        <f t="shared" si="0"/>
        <v>13</v>
      </c>
      <c r="B18" s="8" t="s">
        <v>15</v>
      </c>
      <c r="C18" s="12">
        <v>119</v>
      </c>
      <c r="D18" s="12">
        <v>138</v>
      </c>
      <c r="E18" s="12">
        <v>135</v>
      </c>
      <c r="F18" s="12">
        <v>139</v>
      </c>
      <c r="G18" s="12">
        <v>142</v>
      </c>
      <c r="H18" s="12">
        <v>107</v>
      </c>
      <c r="I18" s="12"/>
      <c r="J18" s="12"/>
      <c r="K18" s="12"/>
      <c r="L18" s="12"/>
      <c r="M18" s="15">
        <f t="shared" si="2"/>
        <v>780</v>
      </c>
      <c r="N18" s="10">
        <f>SUM(C18:H18)/6</f>
        <v>130</v>
      </c>
    </row>
    <row r="19" spans="1:14" ht="15.75">
      <c r="A19" s="14">
        <f t="shared" si="0"/>
        <v>14</v>
      </c>
      <c r="B19" s="8" t="s">
        <v>20</v>
      </c>
      <c r="C19" s="12">
        <v>80</v>
      </c>
      <c r="D19" s="12">
        <v>85</v>
      </c>
      <c r="E19" s="12">
        <v>154</v>
      </c>
      <c r="F19" s="12">
        <v>122</v>
      </c>
      <c r="G19" s="12">
        <v>133</v>
      </c>
      <c r="H19" s="12">
        <v>121</v>
      </c>
      <c r="I19" s="12"/>
      <c r="J19" s="12"/>
      <c r="K19" s="12"/>
      <c r="L19" s="12"/>
      <c r="M19" s="15">
        <f t="shared" si="2"/>
        <v>695</v>
      </c>
      <c r="N19" s="10">
        <f>SUM(C19:H19)/6</f>
        <v>115.83333333333333</v>
      </c>
    </row>
    <row r="21" spans="1:12" ht="18">
      <c r="A21" s="1" t="s">
        <v>31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6" ht="15" customHeight="1">
      <c r="B22" s="17"/>
      <c r="C22" s="18"/>
      <c r="D22" s="18"/>
      <c r="E22" s="18"/>
      <c r="F22" s="18"/>
    </row>
    <row r="23" spans="1:3" ht="15.75">
      <c r="A23" s="7">
        <f>A22+1</f>
        <v>1</v>
      </c>
      <c r="B23" s="8" t="s">
        <v>7</v>
      </c>
      <c r="C23" s="19">
        <v>163</v>
      </c>
    </row>
    <row r="24" spans="1:3" ht="15.75">
      <c r="A24" s="7">
        <v>4</v>
      </c>
      <c r="B24" s="8" t="s">
        <v>9</v>
      </c>
      <c r="C24" s="19">
        <v>197</v>
      </c>
    </row>
    <row r="26" spans="1:3" ht="15.75">
      <c r="A26" s="7">
        <v>2</v>
      </c>
      <c r="B26" s="8" t="s">
        <v>39</v>
      </c>
      <c r="C26" s="19">
        <v>182</v>
      </c>
    </row>
    <row r="27" spans="1:3" ht="15.75">
      <c r="A27" s="7">
        <v>3</v>
      </c>
      <c r="B27" s="8" t="s">
        <v>28</v>
      </c>
      <c r="C27" s="19">
        <v>177</v>
      </c>
    </row>
    <row r="30" spans="1:12" ht="18">
      <c r="A30" s="1" t="s">
        <v>45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3" ht="15.75">
      <c r="A31" s="30">
        <v>3</v>
      </c>
      <c r="B31" s="8" t="s">
        <v>7</v>
      </c>
      <c r="C31" s="19">
        <v>203</v>
      </c>
    </row>
    <row r="32" spans="1:3" ht="15.75">
      <c r="A32" s="7">
        <v>4</v>
      </c>
      <c r="B32" s="8" t="s">
        <v>28</v>
      </c>
      <c r="C32" s="19">
        <v>145</v>
      </c>
    </row>
    <row r="34" spans="1:12" ht="18">
      <c r="A34" s="1" t="s">
        <v>46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3" ht="15.75">
      <c r="A35" s="28">
        <v>1</v>
      </c>
      <c r="B35" s="8" t="s">
        <v>9</v>
      </c>
      <c r="C35" s="19">
        <v>215</v>
      </c>
    </row>
    <row r="36" spans="1:3" ht="15.75">
      <c r="A36" s="29">
        <v>2</v>
      </c>
      <c r="B36" s="8" t="s">
        <v>39</v>
      </c>
      <c r="C36" s="19">
        <v>195</v>
      </c>
    </row>
    <row r="38" spans="1:11" ht="18">
      <c r="A38" s="1" t="s">
        <v>21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4.25">
      <c r="A39" s="44" t="s">
        <v>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0" ht="47.25">
      <c r="A40" s="45"/>
      <c r="B40" s="3" t="s">
        <v>16</v>
      </c>
      <c r="C40" s="4">
        <v>1</v>
      </c>
      <c r="D40" s="4">
        <v>2</v>
      </c>
      <c r="E40" s="4">
        <v>3</v>
      </c>
      <c r="F40" s="4">
        <v>4</v>
      </c>
      <c r="G40" s="4">
        <v>5</v>
      </c>
      <c r="H40" s="4">
        <v>6</v>
      </c>
      <c r="I40" s="5" t="s">
        <v>17</v>
      </c>
      <c r="J40" s="6" t="s">
        <v>18</v>
      </c>
    </row>
    <row r="41" spans="1:10" ht="15.75">
      <c r="A41" s="28">
        <f>A40+1</f>
        <v>1</v>
      </c>
      <c r="B41" s="8" t="s">
        <v>6</v>
      </c>
      <c r="C41" s="9">
        <v>194</v>
      </c>
      <c r="D41" s="9">
        <v>176</v>
      </c>
      <c r="E41" s="9">
        <v>147</v>
      </c>
      <c r="F41" s="9">
        <v>171</v>
      </c>
      <c r="G41" s="9">
        <v>170</v>
      </c>
      <c r="H41" s="9">
        <v>155</v>
      </c>
      <c r="I41" s="15">
        <f>SUM(C41:H41)</f>
        <v>1013</v>
      </c>
      <c r="J41" s="10">
        <f>SUM(C41:H41)/6</f>
        <v>168.83333333333334</v>
      </c>
    </row>
    <row r="42" spans="1:10" ht="15.75">
      <c r="A42" s="29">
        <f>A41+1</f>
        <v>2</v>
      </c>
      <c r="B42" s="8" t="s">
        <v>47</v>
      </c>
      <c r="C42" s="12">
        <v>143</v>
      </c>
      <c r="D42" s="12">
        <v>139</v>
      </c>
      <c r="E42" s="12">
        <v>97</v>
      </c>
      <c r="F42" s="12">
        <v>185</v>
      </c>
      <c r="G42" s="12">
        <v>167</v>
      </c>
      <c r="H42" s="12">
        <v>133</v>
      </c>
      <c r="I42" s="15">
        <f>SUM(C42:H42)</f>
        <v>864</v>
      </c>
      <c r="J42" s="10">
        <f>SUM(C42:H42)/6</f>
        <v>144</v>
      </c>
    </row>
    <row r="43" spans="1:10" ht="15.75">
      <c r="A43" s="30">
        <f>A42+1</f>
        <v>3</v>
      </c>
      <c r="B43" s="8" t="s">
        <v>23</v>
      </c>
      <c r="C43" s="12">
        <v>133</v>
      </c>
      <c r="D43" s="12">
        <v>110</v>
      </c>
      <c r="E43" s="12">
        <v>130</v>
      </c>
      <c r="F43" s="12">
        <v>123</v>
      </c>
      <c r="G43" s="12">
        <v>99</v>
      </c>
      <c r="H43" s="12">
        <v>164</v>
      </c>
      <c r="I43" s="15">
        <f>SUM(C43:H43)</f>
        <v>759</v>
      </c>
      <c r="J43" s="10">
        <f>SUM(C43:H43)/6</f>
        <v>126.5</v>
      </c>
    </row>
    <row r="44" spans="1:10" ht="15.75">
      <c r="A44" s="34">
        <f>A43+1</f>
        <v>4</v>
      </c>
      <c r="B44" s="8" t="s">
        <v>22</v>
      </c>
      <c r="C44" s="12">
        <v>117</v>
      </c>
      <c r="D44" s="12">
        <v>96</v>
      </c>
      <c r="E44" s="12">
        <v>116</v>
      </c>
      <c r="F44" s="12">
        <v>135</v>
      </c>
      <c r="G44" s="12">
        <v>114</v>
      </c>
      <c r="H44" s="12">
        <v>154</v>
      </c>
      <c r="I44" s="15">
        <f>SUM(C44:H44)</f>
        <v>732</v>
      </c>
      <c r="J44" s="10">
        <f>SUM(C44:H44)/6</f>
        <v>122</v>
      </c>
    </row>
  </sheetData>
  <sheetProtection/>
  <mergeCells count="5">
    <mergeCell ref="A4:A5"/>
    <mergeCell ref="B4:K4"/>
    <mergeCell ref="L4:U4"/>
    <mergeCell ref="A39:A40"/>
    <mergeCell ref="B39:K39"/>
  </mergeCells>
  <conditionalFormatting sqref="N6 J3:L3 D2:I3 C4:K4 N16 N13:N14 N10 C5:N5 C6:M16 M4:U4 C17:N19 D21:L21">
    <cfRule type="cellIs" priority="16" dxfId="0" operator="greaterThan">
      <formula>199</formula>
    </cfRule>
  </conditionalFormatting>
  <conditionalFormatting sqref="D30:L30">
    <cfRule type="cellIs" priority="5" dxfId="0" operator="greaterThan">
      <formula>199</formula>
    </cfRule>
  </conditionalFormatting>
  <conditionalFormatting sqref="D34:L34">
    <cfRule type="cellIs" priority="4" dxfId="0" operator="greaterThan">
      <formula>199</formula>
    </cfRule>
  </conditionalFormatting>
  <conditionalFormatting sqref="C39:K39 D38:K38 C40:J42">
    <cfRule type="cellIs" priority="3" dxfId="0" operator="greaterThan">
      <formula>199</formula>
    </cfRule>
  </conditionalFormatting>
  <conditionalFormatting sqref="C43:J43">
    <cfRule type="cellIs" priority="2" dxfId="0" operator="greaterThan">
      <formula>199</formula>
    </cfRule>
  </conditionalFormatting>
  <conditionalFormatting sqref="C44:J44">
    <cfRule type="cellIs" priority="1" dxfId="0" operator="greaterThan">
      <formula>199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view="pageLayout" zoomScale="0" zoomScalePageLayoutView="0" workbookViewId="0" topLeftCell="A7">
      <selection activeCell="N13" sqref="N13"/>
    </sheetView>
  </sheetViews>
  <sheetFormatPr defaultColWidth="9.140625" defaultRowHeight="15"/>
  <cols>
    <col min="1" max="1" width="7.28125" style="0" customWidth="1"/>
    <col min="2" max="2" width="22.57421875" style="0" bestFit="1" customWidth="1"/>
    <col min="3" max="5" width="7.00390625" style="0" bestFit="1" customWidth="1"/>
    <col min="6" max="9" width="4.421875" style="0" bestFit="1" customWidth="1"/>
    <col min="10" max="10" width="6.140625" style="0" bestFit="1" customWidth="1"/>
    <col min="11" max="11" width="5.57421875" style="0" bestFit="1" customWidth="1"/>
    <col min="12" max="12" width="6.140625" style="0" bestFit="1" customWidth="1"/>
    <col min="13" max="13" width="5.57421875" style="0" bestFit="1" customWidth="1"/>
    <col min="14" max="14" width="6.140625" style="0" bestFit="1" customWidth="1"/>
  </cols>
  <sheetData>
    <row r="1" spans="1:12" ht="18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1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1" ht="14.25">
      <c r="A4" s="44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12" ht="47.25">
      <c r="A5" s="45"/>
      <c r="B5" s="3" t="s">
        <v>16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5" t="s">
        <v>17</v>
      </c>
      <c r="L5" s="6" t="s">
        <v>18</v>
      </c>
    </row>
    <row r="6" spans="1:12" ht="15.75">
      <c r="A6" s="7">
        <f aca="true" t="shared" si="0" ref="A6:A16">A5+1</f>
        <v>1</v>
      </c>
      <c r="B6" s="8" t="s">
        <v>8</v>
      </c>
      <c r="C6" s="9">
        <v>178</v>
      </c>
      <c r="D6" s="9">
        <v>158</v>
      </c>
      <c r="E6" s="9">
        <v>222</v>
      </c>
      <c r="F6" s="9">
        <v>228</v>
      </c>
      <c r="G6" s="9">
        <v>158</v>
      </c>
      <c r="H6" s="9">
        <v>164</v>
      </c>
      <c r="I6" s="9">
        <v>158</v>
      </c>
      <c r="J6" s="9">
        <v>206</v>
      </c>
      <c r="K6" s="15">
        <v>1472</v>
      </c>
      <c r="L6" s="12">
        <v>184</v>
      </c>
    </row>
    <row r="7" spans="1:12" ht="15.75">
      <c r="A7" s="7">
        <f t="shared" si="0"/>
        <v>2</v>
      </c>
      <c r="B7" s="8" t="s">
        <v>9</v>
      </c>
      <c r="C7" s="9">
        <v>184</v>
      </c>
      <c r="D7" s="9">
        <v>177</v>
      </c>
      <c r="E7" s="9">
        <v>189</v>
      </c>
      <c r="F7" s="9">
        <v>162</v>
      </c>
      <c r="G7" s="9">
        <v>161</v>
      </c>
      <c r="H7" s="9">
        <v>179</v>
      </c>
      <c r="I7" s="9">
        <v>202</v>
      </c>
      <c r="J7" s="9">
        <v>170</v>
      </c>
      <c r="K7" s="15">
        <v>1424</v>
      </c>
      <c r="L7" s="12">
        <v>178</v>
      </c>
    </row>
    <row r="8" spans="1:12" ht="15.75">
      <c r="A8" s="7">
        <f t="shared" si="0"/>
        <v>3</v>
      </c>
      <c r="B8" s="8" t="s">
        <v>28</v>
      </c>
      <c r="C8" s="12">
        <v>174</v>
      </c>
      <c r="D8" s="12">
        <v>164</v>
      </c>
      <c r="E8" s="12">
        <v>148</v>
      </c>
      <c r="F8" s="12">
        <v>135</v>
      </c>
      <c r="G8" s="12">
        <v>257</v>
      </c>
      <c r="H8" s="12">
        <v>193</v>
      </c>
      <c r="I8" s="12">
        <v>167</v>
      </c>
      <c r="J8" s="12">
        <v>160</v>
      </c>
      <c r="K8" s="15">
        <v>1398</v>
      </c>
      <c r="L8" s="12">
        <v>174.7</v>
      </c>
    </row>
    <row r="9" spans="1:12" ht="15.75">
      <c r="A9" s="7">
        <f t="shared" si="0"/>
        <v>4</v>
      </c>
      <c r="B9" s="8" t="s">
        <v>7</v>
      </c>
      <c r="C9" s="12">
        <v>135</v>
      </c>
      <c r="D9" s="12">
        <v>165</v>
      </c>
      <c r="E9" s="12">
        <v>184</v>
      </c>
      <c r="F9" s="12">
        <v>181</v>
      </c>
      <c r="G9" s="12">
        <v>148</v>
      </c>
      <c r="H9" s="12">
        <v>184</v>
      </c>
      <c r="I9" s="12">
        <v>186</v>
      </c>
      <c r="J9" s="12">
        <v>184</v>
      </c>
      <c r="K9" s="15">
        <v>1367</v>
      </c>
      <c r="L9" s="12">
        <v>170.9</v>
      </c>
    </row>
    <row r="10" spans="1:12" ht="15.75">
      <c r="A10" s="7">
        <f t="shared" si="0"/>
        <v>5</v>
      </c>
      <c r="B10" s="8" t="s">
        <v>11</v>
      </c>
      <c r="C10" s="12">
        <v>160</v>
      </c>
      <c r="D10" s="12">
        <v>138</v>
      </c>
      <c r="E10" s="12">
        <v>123</v>
      </c>
      <c r="F10" s="12">
        <v>154</v>
      </c>
      <c r="G10" s="12">
        <v>138</v>
      </c>
      <c r="H10" s="12">
        <v>193</v>
      </c>
      <c r="I10" s="12">
        <v>179</v>
      </c>
      <c r="J10" s="12">
        <v>190</v>
      </c>
      <c r="K10" s="15">
        <v>1275</v>
      </c>
      <c r="L10" s="12">
        <v>159.4</v>
      </c>
    </row>
    <row r="11" spans="1:12" ht="15.75">
      <c r="A11" s="7">
        <f t="shared" si="0"/>
        <v>6</v>
      </c>
      <c r="B11" s="8" t="s">
        <v>15</v>
      </c>
      <c r="C11" s="12">
        <v>137</v>
      </c>
      <c r="D11" s="12">
        <v>117</v>
      </c>
      <c r="E11" s="12">
        <v>154</v>
      </c>
      <c r="F11" s="12">
        <v>148</v>
      </c>
      <c r="G11" s="12">
        <v>163</v>
      </c>
      <c r="H11" s="12">
        <v>177</v>
      </c>
      <c r="I11" s="12">
        <v>179</v>
      </c>
      <c r="J11" s="12">
        <v>177</v>
      </c>
      <c r="K11" s="15">
        <f>SUM(C11:J11)</f>
        <v>1252</v>
      </c>
      <c r="L11" s="12">
        <v>156.5</v>
      </c>
    </row>
    <row r="12" spans="1:12" ht="15.75">
      <c r="A12" s="7">
        <f t="shared" si="0"/>
        <v>7</v>
      </c>
      <c r="B12" s="8" t="s">
        <v>10</v>
      </c>
      <c r="C12" s="12">
        <v>146</v>
      </c>
      <c r="D12" s="12">
        <v>141</v>
      </c>
      <c r="E12" s="13">
        <v>151</v>
      </c>
      <c r="F12" s="12">
        <v>148</v>
      </c>
      <c r="G12" s="12">
        <v>166</v>
      </c>
      <c r="H12" s="12">
        <v>116</v>
      </c>
      <c r="I12" s="12">
        <v>175</v>
      </c>
      <c r="J12" s="12">
        <v>175</v>
      </c>
      <c r="K12" s="31">
        <v>1218</v>
      </c>
      <c r="L12" s="12">
        <v>152.3</v>
      </c>
    </row>
    <row r="13" spans="1:12" ht="15.75">
      <c r="A13" s="7">
        <f t="shared" si="0"/>
        <v>8</v>
      </c>
      <c r="B13" s="8" t="s">
        <v>20</v>
      </c>
      <c r="C13" s="12">
        <v>128</v>
      </c>
      <c r="D13" s="12">
        <v>172</v>
      </c>
      <c r="E13" s="12">
        <v>137</v>
      </c>
      <c r="F13" s="12">
        <v>157</v>
      </c>
      <c r="G13" s="12">
        <v>167</v>
      </c>
      <c r="H13" s="12">
        <v>147</v>
      </c>
      <c r="I13" s="12">
        <v>150</v>
      </c>
      <c r="J13" s="12">
        <v>123</v>
      </c>
      <c r="K13" s="15">
        <f>SUM(C13:J13)</f>
        <v>1181</v>
      </c>
      <c r="L13" s="12">
        <v>147.6</v>
      </c>
    </row>
    <row r="14" spans="1:12" ht="15.75">
      <c r="A14" s="7">
        <f t="shared" si="0"/>
        <v>9</v>
      </c>
      <c r="B14" s="8" t="s">
        <v>19</v>
      </c>
      <c r="C14" s="12">
        <v>154</v>
      </c>
      <c r="D14" s="12">
        <v>195</v>
      </c>
      <c r="E14" s="12">
        <v>132</v>
      </c>
      <c r="F14" s="12">
        <v>139</v>
      </c>
      <c r="G14" s="12">
        <v>131</v>
      </c>
      <c r="H14" s="12">
        <v>150</v>
      </c>
      <c r="I14" s="12">
        <v>161</v>
      </c>
      <c r="J14" s="12">
        <v>115</v>
      </c>
      <c r="K14" s="15">
        <f>SUM(C14:J14)</f>
        <v>1177</v>
      </c>
      <c r="L14" s="12">
        <v>147.1</v>
      </c>
    </row>
    <row r="15" spans="1:12" ht="15.75">
      <c r="A15" s="14">
        <f t="shared" si="0"/>
        <v>10</v>
      </c>
      <c r="B15" s="8" t="s">
        <v>13</v>
      </c>
      <c r="C15" s="12">
        <v>124</v>
      </c>
      <c r="D15" s="12">
        <v>110</v>
      </c>
      <c r="E15" s="12">
        <v>133</v>
      </c>
      <c r="F15" s="12">
        <v>155</v>
      </c>
      <c r="G15" s="12">
        <v>111</v>
      </c>
      <c r="H15" s="12">
        <v>164</v>
      </c>
      <c r="I15" s="12"/>
      <c r="J15" s="12"/>
      <c r="K15" s="15">
        <f>SUM(C15:J15)</f>
        <v>797</v>
      </c>
      <c r="L15" s="12">
        <v>132.8</v>
      </c>
    </row>
    <row r="16" spans="1:12" ht="15.75">
      <c r="A16" s="14">
        <f t="shared" si="0"/>
        <v>11</v>
      </c>
      <c r="B16" s="8" t="s">
        <v>14</v>
      </c>
      <c r="C16" s="12">
        <v>107</v>
      </c>
      <c r="D16" s="12">
        <v>134</v>
      </c>
      <c r="E16" s="12">
        <v>130</v>
      </c>
      <c r="F16" s="12">
        <v>118</v>
      </c>
      <c r="G16" s="12">
        <v>160</v>
      </c>
      <c r="H16" s="12">
        <v>146</v>
      </c>
      <c r="I16" s="12"/>
      <c r="J16" s="12"/>
      <c r="K16" s="15">
        <f>SUM(C16:J16)</f>
        <v>795</v>
      </c>
      <c r="L16" s="12">
        <v>132.5</v>
      </c>
    </row>
    <row r="18" spans="1:11" ht="18">
      <c r="A18" s="1" t="s">
        <v>21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25">
      <c r="A19" s="44" t="s">
        <v>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0" ht="47.25">
      <c r="A20" s="45"/>
      <c r="B20" s="3" t="s">
        <v>16</v>
      </c>
      <c r="C20" s="4">
        <v>1</v>
      </c>
      <c r="D20" s="4">
        <v>2</v>
      </c>
      <c r="E20" s="4">
        <v>3</v>
      </c>
      <c r="F20" s="4">
        <v>4</v>
      </c>
      <c r="G20" s="4">
        <v>5</v>
      </c>
      <c r="H20" s="4">
        <v>6</v>
      </c>
      <c r="I20" s="5" t="s">
        <v>17</v>
      </c>
      <c r="J20" s="6" t="s">
        <v>18</v>
      </c>
    </row>
    <row r="21" spans="1:10" ht="15.75">
      <c r="A21" s="28">
        <f>A20+1</f>
        <v>1</v>
      </c>
      <c r="B21" s="8" t="s">
        <v>6</v>
      </c>
      <c r="C21" s="9">
        <v>167</v>
      </c>
      <c r="D21" s="9">
        <v>165</v>
      </c>
      <c r="E21" s="9">
        <v>149</v>
      </c>
      <c r="F21" s="9">
        <v>171</v>
      </c>
      <c r="G21" s="9">
        <v>173</v>
      </c>
      <c r="H21" s="9">
        <v>150</v>
      </c>
      <c r="I21" s="15">
        <f>SUM(C21:H21)</f>
        <v>975</v>
      </c>
      <c r="J21" s="10">
        <f>SUM(C21:H21)/6</f>
        <v>162.5</v>
      </c>
    </row>
    <row r="22" spans="1:10" ht="15.75">
      <c r="A22" s="29">
        <f>A21+1</f>
        <v>2</v>
      </c>
      <c r="B22" s="8" t="s">
        <v>47</v>
      </c>
      <c r="C22" s="12">
        <v>124</v>
      </c>
      <c r="D22" s="12">
        <v>126</v>
      </c>
      <c r="E22" s="12">
        <v>174</v>
      </c>
      <c r="F22" s="12">
        <v>154</v>
      </c>
      <c r="G22" s="12">
        <v>138</v>
      </c>
      <c r="H22" s="12">
        <v>191</v>
      </c>
      <c r="I22" s="15">
        <f>SUM(C22:H22)</f>
        <v>907</v>
      </c>
      <c r="J22" s="10">
        <f>SUM(C22:H22)/6</f>
        <v>151.16666666666666</v>
      </c>
    </row>
    <row r="23" spans="1:10" ht="15.75">
      <c r="A23" s="30">
        <f>A22+1</f>
        <v>3</v>
      </c>
      <c r="B23" s="8" t="s">
        <v>23</v>
      </c>
      <c r="C23" s="12">
        <v>134</v>
      </c>
      <c r="D23" s="12">
        <v>116</v>
      </c>
      <c r="E23" s="12">
        <v>127</v>
      </c>
      <c r="F23" s="12">
        <v>150</v>
      </c>
      <c r="G23" s="12">
        <v>118</v>
      </c>
      <c r="H23" s="12">
        <v>106</v>
      </c>
      <c r="I23" s="15">
        <f>SUM(C23:H23)</f>
        <v>751</v>
      </c>
      <c r="J23" s="10">
        <f>SUM(C23:H23)/6</f>
        <v>125.16666666666667</v>
      </c>
    </row>
    <row r="24" spans="1:10" ht="15.75">
      <c r="A24" s="34">
        <f>A23+1</f>
        <v>4</v>
      </c>
      <c r="B24" s="8" t="s">
        <v>22</v>
      </c>
      <c r="C24" s="12">
        <v>121</v>
      </c>
      <c r="D24" s="12">
        <v>153</v>
      </c>
      <c r="E24" s="12">
        <v>114</v>
      </c>
      <c r="F24" s="12">
        <v>119</v>
      </c>
      <c r="G24" s="12">
        <v>117</v>
      </c>
      <c r="H24" s="12">
        <v>112</v>
      </c>
      <c r="I24" s="15">
        <f>SUM(C24:H24)</f>
        <v>736</v>
      </c>
      <c r="J24" s="10">
        <f>SUM(C24:H24)/6</f>
        <v>122.66666666666667</v>
      </c>
    </row>
    <row r="34" spans="1:6" ht="18">
      <c r="A34" s="23"/>
      <c r="B34" s="23"/>
      <c r="C34" s="23"/>
      <c r="D34" s="23"/>
      <c r="E34" s="23"/>
      <c r="F34" s="23"/>
    </row>
  </sheetData>
  <sheetProtection/>
  <mergeCells count="5">
    <mergeCell ref="A19:A20"/>
    <mergeCell ref="B19:K19"/>
    <mergeCell ref="A4:A5"/>
    <mergeCell ref="B4:K4"/>
    <mergeCell ref="L4:U4"/>
  </mergeCells>
  <conditionalFormatting sqref="J3:L3 D2:I3 C4:K4 M4:U4 C5:L16 C30:F30">
    <cfRule type="cellIs" priority="6" dxfId="0" operator="greaterThan">
      <formula>199</formula>
    </cfRule>
  </conditionalFormatting>
  <conditionalFormatting sqref="C19:K19 D18:K18 C20:J22">
    <cfRule type="cellIs" priority="3" dxfId="0" operator="greaterThan">
      <formula>199</formula>
    </cfRule>
  </conditionalFormatting>
  <conditionalFormatting sqref="C23:J23">
    <cfRule type="cellIs" priority="2" dxfId="0" operator="greaterThan">
      <formula>199</formula>
    </cfRule>
  </conditionalFormatting>
  <conditionalFormatting sqref="C24:J24">
    <cfRule type="cellIs" priority="1" dxfId="0" operator="greaterThan">
      <formula>199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>
    <row r="1" ht="14.25">
      <c r="A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9"/>
    </sheetView>
  </sheetViews>
  <sheetFormatPr defaultColWidth="9.140625" defaultRowHeight="15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view="pageLayout" zoomScale="0" zoomScalePageLayoutView="0" workbookViewId="0" topLeftCell="A1">
      <selection activeCell="I16" sqref="I16"/>
    </sheetView>
  </sheetViews>
  <sheetFormatPr defaultColWidth="9.140625" defaultRowHeight="15"/>
  <cols>
    <col min="1" max="1" width="5.421875" style="0" customWidth="1"/>
    <col min="2" max="2" width="23.57421875" style="0" bestFit="1" customWidth="1"/>
    <col min="3" max="10" width="6.421875" style="0" bestFit="1" customWidth="1"/>
    <col min="11" max="11" width="4.8515625" style="0" bestFit="1" customWidth="1"/>
  </cols>
  <sheetData>
    <row r="1" spans="1:7" ht="25.5">
      <c r="A1" s="35" t="s">
        <v>51</v>
      </c>
      <c r="B1" s="35"/>
      <c r="C1" s="35"/>
      <c r="D1" s="35"/>
      <c r="E1" s="35"/>
      <c r="F1" s="35"/>
      <c r="G1" s="35"/>
    </row>
    <row r="2" spans="1:7" ht="25.5">
      <c r="A2" s="35" t="s">
        <v>52</v>
      </c>
      <c r="B2" s="35"/>
      <c r="C2" s="35"/>
      <c r="D2" s="35"/>
      <c r="E2" s="35"/>
      <c r="F2" s="35"/>
      <c r="G2" s="35"/>
    </row>
    <row r="3" spans="1:11" ht="14.25">
      <c r="A3" s="36"/>
      <c r="B3" s="37" t="s">
        <v>53</v>
      </c>
      <c r="C3" s="37" t="s">
        <v>54</v>
      </c>
      <c r="D3" s="37" t="s">
        <v>55</v>
      </c>
      <c r="E3" s="37" t="s">
        <v>56</v>
      </c>
      <c r="F3" s="37" t="s">
        <v>57</v>
      </c>
      <c r="G3" s="37" t="s">
        <v>58</v>
      </c>
      <c r="H3" s="37" t="s">
        <v>59</v>
      </c>
      <c r="I3" s="37" t="s">
        <v>60</v>
      </c>
      <c r="J3" s="37" t="s">
        <v>61</v>
      </c>
      <c r="K3" s="37" t="s">
        <v>62</v>
      </c>
    </row>
    <row r="4" spans="1:11" ht="14.25">
      <c r="A4" s="38">
        <v>1</v>
      </c>
      <c r="B4" s="39" t="s">
        <v>9</v>
      </c>
      <c r="C4" s="40">
        <v>30</v>
      </c>
      <c r="D4" s="39">
        <v>36</v>
      </c>
      <c r="E4" s="39">
        <v>36</v>
      </c>
      <c r="F4" s="40">
        <v>34</v>
      </c>
      <c r="G4" s="39"/>
      <c r="H4" s="39"/>
      <c r="I4" s="39"/>
      <c r="J4" s="39"/>
      <c r="K4" s="39">
        <v>72</v>
      </c>
    </row>
    <row r="5" spans="1:11" ht="14.25">
      <c r="A5" s="38">
        <v>2</v>
      </c>
      <c r="B5" s="39" t="s">
        <v>8</v>
      </c>
      <c r="C5" s="41">
        <v>34</v>
      </c>
      <c r="D5" s="40">
        <v>27</v>
      </c>
      <c r="E5" s="40">
        <v>28</v>
      </c>
      <c r="F5" s="39">
        <v>36</v>
      </c>
      <c r="G5" s="39"/>
      <c r="H5" s="39"/>
      <c r="I5" s="39"/>
      <c r="J5" s="39"/>
      <c r="K5" s="41">
        <v>70</v>
      </c>
    </row>
    <row r="6" spans="1:11" ht="14.25">
      <c r="A6" s="38">
        <v>3</v>
      </c>
      <c r="B6" s="39" t="s">
        <v>11</v>
      </c>
      <c r="C6" s="39">
        <v>36</v>
      </c>
      <c r="D6" s="41">
        <v>32</v>
      </c>
      <c r="E6" s="40">
        <v>29</v>
      </c>
      <c r="F6" s="40">
        <v>29</v>
      </c>
      <c r="G6" s="39"/>
      <c r="H6" s="39"/>
      <c r="I6" s="39"/>
      <c r="J6" s="39"/>
      <c r="K6" s="39">
        <v>68</v>
      </c>
    </row>
    <row r="7" spans="1:11" ht="14.25">
      <c r="A7" s="38">
        <v>4</v>
      </c>
      <c r="B7" s="39" t="s">
        <v>7</v>
      </c>
      <c r="C7" s="41">
        <v>32</v>
      </c>
      <c r="D7" s="40">
        <v>29</v>
      </c>
      <c r="E7" s="41">
        <v>32</v>
      </c>
      <c r="F7" s="40">
        <v>30</v>
      </c>
      <c r="G7" s="39"/>
      <c r="H7" s="39"/>
      <c r="I7" s="39"/>
      <c r="J7" s="39"/>
      <c r="K7" s="41">
        <v>64</v>
      </c>
    </row>
    <row r="8" spans="1:11" ht="14.25">
      <c r="A8" s="38">
        <v>5</v>
      </c>
      <c r="B8" s="42" t="s">
        <v>28</v>
      </c>
      <c r="C8" s="40"/>
      <c r="D8" s="40">
        <v>30</v>
      </c>
      <c r="E8" s="39">
        <v>30</v>
      </c>
      <c r="F8" s="41">
        <v>32</v>
      </c>
      <c r="G8" s="39"/>
      <c r="H8" s="39"/>
      <c r="I8" s="39"/>
      <c r="J8" s="39"/>
      <c r="K8" s="39">
        <v>62</v>
      </c>
    </row>
    <row r="9" spans="1:11" ht="14.25">
      <c r="A9" s="38">
        <v>6</v>
      </c>
      <c r="B9" s="39" t="s">
        <v>10</v>
      </c>
      <c r="C9" s="40">
        <v>24</v>
      </c>
      <c r="D9" s="41">
        <v>34</v>
      </c>
      <c r="E9" s="40">
        <v>27</v>
      </c>
      <c r="F9" s="39">
        <v>27</v>
      </c>
      <c r="G9" s="39"/>
      <c r="H9" s="39"/>
      <c r="I9" s="39"/>
      <c r="J9" s="39"/>
      <c r="K9" s="39">
        <v>61</v>
      </c>
    </row>
    <row r="10" spans="1:11" ht="14.25">
      <c r="A10" s="38">
        <v>7</v>
      </c>
      <c r="B10" s="39" t="s">
        <v>5</v>
      </c>
      <c r="C10" s="41">
        <v>29</v>
      </c>
      <c r="D10" s="40"/>
      <c r="E10" s="39">
        <v>26</v>
      </c>
      <c r="F10" s="40"/>
      <c r="G10" s="39"/>
      <c r="H10" s="39"/>
      <c r="I10" s="39"/>
      <c r="J10" s="39"/>
      <c r="K10" s="41">
        <v>55</v>
      </c>
    </row>
    <row r="11" spans="1:11" ht="14.25">
      <c r="A11" s="38">
        <v>8</v>
      </c>
      <c r="B11" s="39" t="s">
        <v>15</v>
      </c>
      <c r="C11" s="39">
        <v>27</v>
      </c>
      <c r="D11" s="40">
        <v>25</v>
      </c>
      <c r="E11" s="40">
        <v>21</v>
      </c>
      <c r="F11" s="41">
        <v>28</v>
      </c>
      <c r="G11" s="39"/>
      <c r="H11" s="39"/>
      <c r="I11" s="39"/>
      <c r="J11" s="39"/>
      <c r="K11" s="41">
        <v>55</v>
      </c>
    </row>
    <row r="12" spans="1:11" ht="14.25">
      <c r="A12" s="38">
        <v>9</v>
      </c>
      <c r="B12" s="39" t="s">
        <v>12</v>
      </c>
      <c r="C12" s="41">
        <v>28</v>
      </c>
      <c r="D12" s="40"/>
      <c r="E12" s="41">
        <v>24</v>
      </c>
      <c r="F12" s="40"/>
      <c r="G12" s="39"/>
      <c r="H12" s="39"/>
      <c r="I12" s="39"/>
      <c r="J12" s="39"/>
      <c r="K12" s="41">
        <v>52</v>
      </c>
    </row>
    <row r="13" spans="1:11" ht="14.25">
      <c r="A13" s="38">
        <v>10</v>
      </c>
      <c r="B13" s="42" t="s">
        <v>20</v>
      </c>
      <c r="C13" s="39">
        <v>26</v>
      </c>
      <c r="D13" s="40">
        <v>23</v>
      </c>
      <c r="E13" s="40">
        <v>20</v>
      </c>
      <c r="F13" s="39">
        <v>26</v>
      </c>
      <c r="G13" s="39"/>
      <c r="H13" s="39"/>
      <c r="I13" s="39"/>
      <c r="J13" s="39"/>
      <c r="K13" s="39">
        <v>52</v>
      </c>
    </row>
    <row r="14" spans="1:11" ht="14.25">
      <c r="A14" s="38">
        <v>12</v>
      </c>
      <c r="B14" s="39" t="s">
        <v>19</v>
      </c>
      <c r="C14" s="40">
        <v>23</v>
      </c>
      <c r="D14" s="39">
        <v>26</v>
      </c>
      <c r="E14" s="40">
        <v>23</v>
      </c>
      <c r="F14" s="40">
        <v>25</v>
      </c>
      <c r="G14" s="39"/>
      <c r="H14" s="39"/>
      <c r="I14" s="39"/>
      <c r="J14" s="39"/>
      <c r="K14" s="39">
        <v>51</v>
      </c>
    </row>
    <row r="15" spans="1:11" ht="14.25">
      <c r="A15" s="38">
        <v>13</v>
      </c>
      <c r="B15" s="39" t="s">
        <v>13</v>
      </c>
      <c r="C15" s="39">
        <v>25</v>
      </c>
      <c r="D15" s="40"/>
      <c r="E15" s="39">
        <v>25</v>
      </c>
      <c r="F15" s="40">
        <v>24</v>
      </c>
      <c r="G15" s="39"/>
      <c r="H15" s="39"/>
      <c r="I15" s="39"/>
      <c r="J15" s="39"/>
      <c r="K15" s="39">
        <v>50</v>
      </c>
    </row>
    <row r="16" spans="1:11" ht="14.25">
      <c r="A16" s="38">
        <v>14</v>
      </c>
      <c r="B16" s="42" t="s">
        <v>14</v>
      </c>
      <c r="C16" s="40"/>
      <c r="D16" s="40"/>
      <c r="E16" s="41">
        <v>22</v>
      </c>
      <c r="F16" s="39">
        <v>23</v>
      </c>
      <c r="G16" s="39"/>
      <c r="H16" s="39"/>
      <c r="I16" s="39"/>
      <c r="J16" s="39"/>
      <c r="K16" s="41">
        <v>45</v>
      </c>
    </row>
    <row r="17" spans="1:11" ht="14.25">
      <c r="A17" s="38">
        <v>15</v>
      </c>
      <c r="B17" s="42" t="s">
        <v>39</v>
      </c>
      <c r="C17" s="40"/>
      <c r="D17" s="40"/>
      <c r="E17" s="41">
        <v>34</v>
      </c>
      <c r="F17" s="39"/>
      <c r="G17" s="39"/>
      <c r="H17" s="39"/>
      <c r="I17" s="39"/>
      <c r="J17" s="39"/>
      <c r="K17" s="41">
        <v>34</v>
      </c>
    </row>
    <row r="18" spans="1:11" ht="14.25">
      <c r="A18" s="38">
        <v>16</v>
      </c>
      <c r="B18" s="42" t="s">
        <v>29</v>
      </c>
      <c r="C18" s="40"/>
      <c r="D18" s="41">
        <v>28</v>
      </c>
      <c r="E18" s="40"/>
      <c r="F18" s="39"/>
      <c r="G18" s="39"/>
      <c r="H18" s="39"/>
      <c r="I18" s="39"/>
      <c r="J18" s="39"/>
      <c r="K18" s="41">
        <v>27</v>
      </c>
    </row>
    <row r="19" spans="1:11" ht="14.25">
      <c r="A19" s="38">
        <v>17</v>
      </c>
      <c r="B19" s="42" t="s">
        <v>30</v>
      </c>
      <c r="C19" s="40"/>
      <c r="D19" s="41">
        <v>24</v>
      </c>
      <c r="E19" s="40"/>
      <c r="F19" s="39"/>
      <c r="G19" s="39"/>
      <c r="H19" s="39"/>
      <c r="I19" s="39"/>
      <c r="J19" s="39"/>
      <c r="K19" s="41">
        <v>23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gorobeyko</cp:lastModifiedBy>
  <dcterms:created xsi:type="dcterms:W3CDTF">2019-12-18T06:47:07Z</dcterms:created>
  <dcterms:modified xsi:type="dcterms:W3CDTF">2020-01-09T09:39:29Z</dcterms:modified>
  <cp:category/>
  <cp:version/>
  <cp:contentType/>
  <cp:contentStatus/>
</cp:coreProperties>
</file>